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D:\Transilvania Broker\Documentatie\Rapoarte financiare\Rapoarte Financiare in format excel\2021\2021 Anual\"/>
    </mc:Choice>
  </mc:AlternateContent>
  <xr:revisionPtr revIDLastSave="0" documentId="13_ncr:1_{B42A18A4-F39E-40CD-8E25-CB9956E97602}" xr6:coauthVersionLast="47" xr6:coauthVersionMax="47" xr10:uidLastSave="{00000000-0000-0000-0000-000000000000}"/>
  <bookViews>
    <workbookView xWindow="2562" yWindow="2562" windowWidth="4788" windowHeight="3000" xr2:uid="{00000000-000D-0000-FFFF-FFFF00000000}"/>
  </bookViews>
  <sheets>
    <sheet name="CPP TBK" sheetId="2" r:id="rId1"/>
    <sheet name="BILANT TBK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1" i="1" l="1"/>
  <c r="D35" i="1"/>
  <c r="D31" i="1"/>
  <c r="D22" i="1"/>
  <c r="D24" i="1" s="1"/>
  <c r="D17" i="1"/>
</calcChain>
</file>

<file path=xl/sharedStrings.xml><?xml version="1.0" encoding="utf-8"?>
<sst xmlns="http://schemas.openxmlformats.org/spreadsheetml/2006/main" count="81" uniqueCount="77">
  <si>
    <t xml:space="preserve">ACTIVE IMOBILIZATE  </t>
  </si>
  <si>
    <t xml:space="preserve">IMOBILIZĂRI NECORPORALE </t>
  </si>
  <si>
    <t>Concesiuni, brevete, licențe, mărci comerciale, drepturi și active similare și alte imobilizări necorporale (ct. 205+208-2805-2808-2905-2908)</t>
  </si>
  <si>
    <t>TOTAL</t>
  </si>
  <si>
    <t xml:space="preserve">IMOBILIZĂRI CORPORALE </t>
  </si>
  <si>
    <t xml:space="preserve">Terenuri și construcții (ct.211+212+215-2811-2812-2815-2911-2912-2915) </t>
  </si>
  <si>
    <t xml:space="preserve">Instalații tehnice și mașini  (ct.213-2813-2913) </t>
  </si>
  <si>
    <t xml:space="preserve">Alte instalatii, utilaje și mobilier (ct.214-2814-2914) </t>
  </si>
  <si>
    <t xml:space="preserve">IMOBILIZĂRI FINANCIARE </t>
  </si>
  <si>
    <t xml:space="preserve">Alte împrumuturi și obligațiuni (ct.2675+2676+2677+2678+2679-2966-2968) </t>
  </si>
  <si>
    <t xml:space="preserve">TOTAL </t>
  </si>
  <si>
    <t xml:space="preserve">ACTIVE IMOBILIZATE  - TOTAL </t>
  </si>
  <si>
    <t xml:space="preserve">ACTIVE CIRCULANTE </t>
  </si>
  <si>
    <t xml:space="preserve">Creanțe legate de activitatea de distribuție   (ct. 411+412+413+414-4911-4912-4913-4914) </t>
  </si>
  <si>
    <t xml:space="preserve">Alte creanțe ct.4092+418+425+4282+431*+436*+437*+4382+441*+4424  +4428*+443*+444*+445+446*+447*+4482+4581+461+464+473*-496+5182) </t>
  </si>
  <si>
    <t xml:space="preserve">CASA ȘI CONTURI LA BĂNCI (ct.5111+512+531+532+541+542) </t>
  </si>
  <si>
    <t xml:space="preserve">ACTIVE CIRCULANTE  - TOTAL </t>
  </si>
  <si>
    <t xml:space="preserve">CHELTUIELI ÎN AVANS (ct.471) </t>
  </si>
  <si>
    <t xml:space="preserve">DATORII: SUMELE CARE TREBUIE PLATITE ÎNTR-O PERIOADA DE PÂNĂ LA UN AN </t>
  </si>
  <si>
    <t xml:space="preserve">Sume datorate instituțiilor de credit (ct.1621+1622+1624+1625+1627+1682  +5191+5192+5198) </t>
  </si>
  <si>
    <t xml:space="preserve">Datorii legate de activitatea de distribuție  (ct. 401) </t>
  </si>
  <si>
    <t xml:space="preserve">Alte datorii, inclusiv datoriile fiscale și datoriile privind asigurarile sociale  (ct.167+419+421+422+423+427+4281  +431+436++4381+441+443+444+446+447+  +455+457+4582+462+463+473) </t>
  </si>
  <si>
    <t>ACTIVE CIRCULANTE NETE/ DATORII CURENTE NETE</t>
  </si>
  <si>
    <t>TOTAL ACTIVE MINUS DATORII CURENTE</t>
  </si>
  <si>
    <t xml:space="preserve">DATORII: SUMELE CARE TREBUIE PLATITE ÎNTR-O PERIOADA MAI MARE DE UN AN </t>
  </si>
  <si>
    <t xml:space="preserve">Sume datorate instituțiilor de credit   (ct.1621+1622+1624+1625+1627+1682+5191+5192+5198) </t>
  </si>
  <si>
    <t xml:space="preserve">CAPITAL ȘI REZERVE </t>
  </si>
  <si>
    <t xml:space="preserve">Capital subscris varsat (ct.1012) </t>
  </si>
  <si>
    <t xml:space="preserve">Rezerve legale (ct.1061) </t>
  </si>
  <si>
    <t>PROFITUL SAU PIERDEREA REPORTAT(Ă) (ct.117)                               SOLD  C</t>
  </si>
  <si>
    <t xml:space="preserve">PROFITUL SAU PIERDEREA (ct.121) SOLD C </t>
  </si>
  <si>
    <t xml:space="preserve">CAPITALURI PROPRII - TOTAL </t>
  </si>
  <si>
    <r>
      <rPr>
        <b/>
        <sz val="11"/>
        <rFont val="Calibri"/>
        <family val="2"/>
        <scheme val="minor"/>
      </rPr>
      <t xml:space="preserve">Denumirea elementului </t>
    </r>
  </si>
  <si>
    <t>Cifra de afaceri netă</t>
  </si>
  <si>
    <t>Venituri din activitatea de distribuție</t>
  </si>
  <si>
    <t xml:space="preserve">oferirea de consultanță și propunerea de contracte de asigurare și/sau  reasigurare (ct. 70711) </t>
  </si>
  <si>
    <t xml:space="preserve">alte activități în legătură cu activitatea de distribuție (ct. 70718) </t>
  </si>
  <si>
    <t>VENITURI DIN EXPLOATARE - TOTAL</t>
  </si>
  <si>
    <t xml:space="preserve">Cheltuieli privind serviciile prestate de terti (ct.605+611+612+613+614+615+622+623+624+625+626+627+628) </t>
  </si>
  <si>
    <t xml:space="preserve">Cheltuieli cu materialele consumabile si materialele de natura obiectelor de  inventar (ct.602+603) </t>
  </si>
  <si>
    <t xml:space="preserve">Cheltuieli cu alte impozite, taxe si varsaminte asimilate (ct.633+635+6586) </t>
  </si>
  <si>
    <t xml:space="preserve">- din care, taxa de functionare (ct.6331) </t>
  </si>
  <si>
    <t>Cheltuieli cu personalul</t>
  </si>
  <si>
    <t xml:space="preserve">Salarii si indemnizatii (ct.641+642+643+644) </t>
  </si>
  <si>
    <t xml:space="preserve">Cheltuieli cu asigurarile sociale si protectia sociala (ct.645+646) </t>
  </si>
  <si>
    <t xml:space="preserve"> Cheltuieli privind sumele datorate asistenților și asistenților auxiliari (ct. 656) </t>
  </si>
  <si>
    <t xml:space="preserve">Alte cheltuieli de exploatare </t>
  </si>
  <si>
    <t xml:space="preserve">Cheltuieli cu despăgubiri, donații și activele cedate (ct. 6581+6582+6583+6584) </t>
  </si>
  <si>
    <t xml:space="preserve">Alte cheltuieli de exploatare (ct.6588) </t>
  </si>
  <si>
    <t xml:space="preserve"> Ajustări de valoare privind imobilizările corporale şi imobilizările necorporale   </t>
  </si>
  <si>
    <t xml:space="preserve">Cheltuieli (ct.6811+6813+6817) </t>
  </si>
  <si>
    <t xml:space="preserve">CHELTUIELI DE EXPLOATARE – TOTAL </t>
  </si>
  <si>
    <t>PROFITUL SAU PIERDEREA DIN EXPLOATARE                                    Profit</t>
  </si>
  <si>
    <t xml:space="preserve">Venituri din dobanzi  (ct.766) </t>
  </si>
  <si>
    <t xml:space="preserve">Alte venituri financiare (ct.7615+762+764+765+767+768) </t>
  </si>
  <si>
    <t xml:space="preserve">VENITURI FINANCIARE – TOTAL </t>
  </si>
  <si>
    <t xml:space="preserve"> Cheltuieli privind dobanzile (ct.666) </t>
  </si>
  <si>
    <t xml:space="preserve"> Alte cheltuieli financiare (ct.663+664+665+667+668) </t>
  </si>
  <si>
    <t xml:space="preserve">CHELTUIELI FINANCIARE – TOTAL </t>
  </si>
  <si>
    <t xml:space="preserve">PROFITUL SAU PIERDEREA CURENT(A):                                               Profit </t>
  </si>
  <si>
    <t xml:space="preserve">VENITURI TOTALE </t>
  </si>
  <si>
    <t xml:space="preserve">CHELTUIELI TOTALE  </t>
  </si>
  <si>
    <t xml:space="preserve">PROFITUL SAU PIERDEREA BRUT(A)                                                      Profit </t>
  </si>
  <si>
    <t>Impozitul pe profit</t>
  </si>
  <si>
    <t xml:space="preserve">PROFITUL SAU PIERDEREA NET(Ă) A PERIOADEI DE RAPORTARE                                 Profit </t>
  </si>
  <si>
    <t>Pierdere financiară</t>
  </si>
  <si>
    <t>Profit financiar</t>
  </si>
  <si>
    <t>Sold la  31.12.2020</t>
  </si>
  <si>
    <t>Materiale consumabilie si alte active circulante de natura stocuriilor</t>
  </si>
  <si>
    <t>Alte investitii pe termen scurt</t>
  </si>
  <si>
    <t>Alte datorii, inclusiv datoriile fiscale si datoriile privind asigurarile sociale</t>
  </si>
  <si>
    <r>
      <t xml:space="preserve">TRANSILVANIA BROKER DE ASIGURARE S.A. 
CONT DE PROFIT ȘI PIERDERE LA </t>
    </r>
    <r>
      <rPr>
        <b/>
        <sz val="16"/>
        <color theme="1"/>
        <rFont val="Lato"/>
        <family val="2"/>
      </rPr>
      <t>31.12.2021</t>
    </r>
  </si>
  <si>
    <t>Realizări aferente perioadei precedente 31.12.2020</t>
  </si>
  <si>
    <t>Realizări aferente  perioadei curente  31.12.2021</t>
  </si>
  <si>
    <r>
      <t xml:space="preserve">TRANSILVANIA BROKER DE ASIGURARE S.A. 
SITUAȚII FINANCIARE LA </t>
    </r>
    <r>
      <rPr>
        <b/>
        <sz val="16"/>
        <color theme="1"/>
        <rFont val="Lato"/>
        <family val="2"/>
      </rPr>
      <t>31.12.2021</t>
    </r>
  </si>
  <si>
    <t>Sold la  31.12.2021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</si>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</sst>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Lato"/>
      <family val="2"/>
    </font>
    <font>
      <b/>
      <sz val="16"/>
      <color theme="0"/>
      <name val="Lato"/>
      <family val="2"/>
    </font>
    <font>
      <b/>
      <sz val="16"/>
      <color theme="1"/>
      <name val="Lato"/>
      <family val="2"/>
    </font>
    <font>
      <b/>
      <sz val="5"/>
      <color theme="0"/>
      <name val="Lato"/>
      <family val="2"/>
    </font>
    <font>
      <sz val="5"/>
      <color theme="1"/>
      <name val="Calibri"/>
      <family val="2"/>
      <charset val="204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5"/>
      <name val="Calibri"/>
      <family val="2"/>
      <scheme val="minor"/>
    </font>
    <font>
      <sz val="5"/>
      <color rgb="FF000000"/>
      <name val="Calibri"/>
      <family val="2"/>
      <scheme val="minor"/>
    </font>
    <font>
      <sz val="5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5"/>
      <name val="Calibri"/>
      <family val="2"/>
      <scheme val="minor"/>
    </font>
    <font>
      <b/>
      <sz val="5"/>
      <color rgb="FF000000"/>
      <name val="Calibri"/>
      <family val="2"/>
      <scheme val="minor"/>
    </font>
    <font>
      <b/>
      <sz val="5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EAB05"/>
        <bgColor indexed="64"/>
      </patternFill>
    </fill>
  </fills>
  <borders count="85">
    <border>
      <left/>
      <right/>
      <top/>
      <bottom/>
      <diagonal/>
    </border>
    <border>
      <left style="medium">
        <color rgb="FF9EAB05"/>
      </left>
      <right/>
      <top style="medium">
        <color rgb="FF9EAB05"/>
      </top>
      <bottom/>
      <diagonal/>
    </border>
    <border>
      <left/>
      <right/>
      <top style="medium">
        <color rgb="FF9EAB05"/>
      </top>
      <bottom/>
      <diagonal/>
    </border>
    <border>
      <left/>
      <right style="medium">
        <color rgb="FF9EAB05"/>
      </right>
      <top style="medium">
        <color rgb="FF9EAB05"/>
      </top>
      <bottom/>
      <diagonal/>
    </border>
    <border>
      <left style="medium">
        <color rgb="FF9EAB05"/>
      </left>
      <right/>
      <top/>
      <bottom/>
      <diagonal/>
    </border>
    <border>
      <left/>
      <right style="medium">
        <color rgb="FF9EAB05"/>
      </right>
      <top/>
      <bottom/>
      <diagonal/>
    </border>
    <border>
      <left style="medium">
        <color rgb="FF9EAB05"/>
      </left>
      <right/>
      <top/>
      <bottom style="thin">
        <color rgb="FF9EAB05"/>
      </bottom>
      <diagonal/>
    </border>
    <border>
      <left/>
      <right/>
      <top/>
      <bottom style="thin">
        <color rgb="FF9EAB05"/>
      </bottom>
      <diagonal/>
    </border>
    <border>
      <left/>
      <right style="medium">
        <color rgb="FF9EAB05"/>
      </right>
      <top/>
      <bottom style="thin">
        <color rgb="FF9EAB05"/>
      </bottom>
      <diagonal/>
    </border>
    <border>
      <left style="medium">
        <color rgb="FF9EAB05"/>
      </left>
      <right/>
      <top/>
      <bottom style="hair">
        <color theme="1"/>
      </bottom>
      <diagonal/>
    </border>
    <border>
      <left/>
      <right/>
      <top/>
      <bottom style="hair">
        <color theme="1"/>
      </bottom>
      <diagonal/>
    </border>
    <border>
      <left/>
      <right style="medium">
        <color rgb="FF9EAB05"/>
      </right>
      <top/>
      <bottom style="hair">
        <color theme="1"/>
      </bottom>
      <diagonal/>
    </border>
    <border>
      <left style="medium">
        <color rgb="FF9EAB05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medium">
        <color rgb="FF9EAB05"/>
      </right>
      <top style="thin">
        <color theme="1"/>
      </top>
      <bottom/>
      <diagonal/>
    </border>
    <border>
      <left style="medium">
        <color rgb="FF9EAB05"/>
      </left>
      <right/>
      <top style="hair">
        <color theme="1"/>
      </top>
      <bottom style="hair">
        <color theme="1"/>
      </bottom>
      <diagonal/>
    </border>
    <border>
      <left/>
      <right/>
      <top style="hair">
        <color theme="1"/>
      </top>
      <bottom style="hair">
        <color theme="1"/>
      </bottom>
      <diagonal/>
    </border>
    <border>
      <left/>
      <right style="medium">
        <color rgb="FF9EAB05"/>
      </right>
      <top style="hair">
        <color theme="1"/>
      </top>
      <bottom style="hair">
        <color theme="1"/>
      </bottom>
      <diagonal/>
    </border>
    <border>
      <left style="medium">
        <color rgb="FF9EAB05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rgb="FF9EAB05"/>
      </right>
      <top style="medium">
        <color theme="1"/>
      </top>
      <bottom/>
      <diagonal/>
    </border>
    <border>
      <left style="medium">
        <color rgb="FF9EAB05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medium">
        <color rgb="FF9EAB05"/>
      </right>
      <top/>
      <bottom style="thin">
        <color theme="1"/>
      </bottom>
      <diagonal/>
    </border>
    <border>
      <left style="medium">
        <color rgb="FF9EAB05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medium">
        <color rgb="FF9EAB05"/>
      </right>
      <top style="thin">
        <color theme="1"/>
      </top>
      <bottom style="thin">
        <color theme="1"/>
      </bottom>
      <diagonal/>
    </border>
    <border>
      <left style="medium">
        <color rgb="FF9EAB05"/>
      </left>
      <right/>
      <top style="hair">
        <color theme="1"/>
      </top>
      <bottom style="thin">
        <color theme="1"/>
      </bottom>
      <diagonal/>
    </border>
    <border>
      <left/>
      <right/>
      <top style="hair">
        <color theme="1"/>
      </top>
      <bottom style="thin">
        <color theme="1"/>
      </bottom>
      <diagonal/>
    </border>
    <border>
      <left/>
      <right style="medium">
        <color rgb="FF9EAB05"/>
      </right>
      <top style="hair">
        <color theme="1"/>
      </top>
      <bottom style="thin">
        <color theme="1"/>
      </bottom>
      <diagonal/>
    </border>
    <border>
      <left style="medium">
        <color rgb="FF9EAB05"/>
      </left>
      <right/>
      <top style="medium">
        <color theme="1"/>
      </top>
      <bottom style="medium">
        <color rgb="FF9EAB05"/>
      </bottom>
      <diagonal/>
    </border>
    <border>
      <left/>
      <right/>
      <top style="medium">
        <color theme="1"/>
      </top>
      <bottom style="medium">
        <color rgb="FF9EAB05"/>
      </bottom>
      <diagonal/>
    </border>
    <border>
      <left/>
      <right/>
      <top/>
      <bottom style="medium">
        <color rgb="FF9EAB05"/>
      </bottom>
      <diagonal/>
    </border>
    <border>
      <left/>
      <right style="medium">
        <color rgb="FF9EAB05"/>
      </right>
      <top style="medium">
        <color theme="1"/>
      </top>
      <bottom style="medium">
        <color rgb="FF9EAB05"/>
      </bottom>
      <diagonal/>
    </border>
    <border>
      <left style="thin">
        <color rgb="FF9EAB05"/>
      </left>
      <right/>
      <top/>
      <bottom/>
      <diagonal/>
    </border>
    <border>
      <left style="thin">
        <color rgb="FF9EAB05"/>
      </left>
      <right/>
      <top/>
      <bottom style="thin">
        <color rgb="FF9EAB05"/>
      </bottom>
      <diagonal/>
    </border>
    <border>
      <left/>
      <right/>
      <top style="thin">
        <color rgb="FF9EAB05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theme="1"/>
      </bottom>
      <diagonal/>
    </border>
    <border>
      <left/>
      <right/>
      <top style="hair">
        <color indexed="64"/>
      </top>
      <bottom style="hair">
        <color theme="1"/>
      </bottom>
      <diagonal/>
    </border>
    <border>
      <left/>
      <right/>
      <top style="hair">
        <color theme="1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 style="hair">
        <color theme="1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theme="1"/>
      </top>
      <bottom style="hair">
        <color indexed="64"/>
      </bottom>
      <diagonal/>
    </border>
    <border>
      <left style="medium">
        <color rgb="FF9FAB05"/>
      </left>
      <right style="thin">
        <color rgb="FF9EAB05"/>
      </right>
      <top style="medium">
        <color rgb="FF9FAB05"/>
      </top>
      <bottom/>
      <diagonal/>
    </border>
    <border>
      <left style="thin">
        <color rgb="FF9EAB05"/>
      </left>
      <right/>
      <top style="medium">
        <color rgb="FF9FAB05"/>
      </top>
      <bottom/>
      <diagonal/>
    </border>
    <border>
      <left/>
      <right/>
      <top style="medium">
        <color rgb="FF9FAB05"/>
      </top>
      <bottom/>
      <diagonal/>
    </border>
    <border>
      <left/>
      <right style="medium">
        <color rgb="FF9FAB05"/>
      </right>
      <top style="medium">
        <color rgb="FF9FAB05"/>
      </top>
      <bottom/>
      <diagonal/>
    </border>
    <border>
      <left style="medium">
        <color rgb="FF9FAB05"/>
      </left>
      <right style="thin">
        <color rgb="FF9EAB05"/>
      </right>
      <top/>
      <bottom/>
      <diagonal/>
    </border>
    <border>
      <left/>
      <right style="medium">
        <color rgb="FF9FAB05"/>
      </right>
      <top/>
      <bottom/>
      <diagonal/>
    </border>
    <border>
      <left style="medium">
        <color rgb="FF9FAB05"/>
      </left>
      <right style="thin">
        <color rgb="FF9EAB05"/>
      </right>
      <top/>
      <bottom style="thin">
        <color rgb="FF9EAB05"/>
      </bottom>
      <diagonal/>
    </border>
    <border>
      <left/>
      <right style="medium">
        <color rgb="FF9FAB05"/>
      </right>
      <top/>
      <bottom style="thin">
        <color rgb="FF9EAB05"/>
      </bottom>
      <diagonal/>
    </border>
    <border>
      <left style="medium">
        <color rgb="FF9FAB05"/>
      </left>
      <right/>
      <top/>
      <bottom/>
      <diagonal/>
    </border>
    <border>
      <left style="medium">
        <color rgb="FF9FAB05"/>
      </left>
      <right/>
      <top/>
      <bottom style="hair">
        <color indexed="64"/>
      </bottom>
      <diagonal/>
    </border>
    <border>
      <left/>
      <right style="medium">
        <color rgb="FF9FAB05"/>
      </right>
      <top/>
      <bottom style="hair">
        <color indexed="64"/>
      </bottom>
      <diagonal/>
    </border>
    <border>
      <left style="medium">
        <color rgb="FF9FAB05"/>
      </left>
      <right/>
      <top style="hair">
        <color indexed="64"/>
      </top>
      <bottom style="hair">
        <color indexed="64"/>
      </bottom>
      <diagonal/>
    </border>
    <border>
      <left/>
      <right style="medium">
        <color rgb="FF9FAB05"/>
      </right>
      <top style="hair">
        <color indexed="64"/>
      </top>
      <bottom style="hair">
        <color indexed="64"/>
      </bottom>
      <diagonal/>
    </border>
    <border>
      <left style="medium">
        <color rgb="FF9FAB05"/>
      </left>
      <right/>
      <top style="hair">
        <color indexed="64"/>
      </top>
      <bottom style="medium">
        <color theme="1"/>
      </bottom>
      <diagonal/>
    </border>
    <border>
      <left style="medium">
        <color rgb="FF9FAB05"/>
      </left>
      <right/>
      <top style="medium">
        <color theme="1"/>
      </top>
      <bottom/>
      <diagonal/>
    </border>
    <border>
      <left/>
      <right style="medium">
        <color rgb="FF9FAB05"/>
      </right>
      <top style="medium">
        <color indexed="64"/>
      </top>
      <bottom/>
      <diagonal/>
    </border>
    <border>
      <left style="medium">
        <color rgb="FF9FAB05"/>
      </left>
      <right/>
      <top style="hair">
        <color indexed="64"/>
      </top>
      <bottom style="hair">
        <color theme="1"/>
      </bottom>
      <diagonal/>
    </border>
    <border>
      <left style="medium">
        <color rgb="FF9FAB05"/>
      </left>
      <right/>
      <top style="hair">
        <color theme="1"/>
      </top>
      <bottom/>
      <diagonal/>
    </border>
    <border>
      <left style="medium">
        <color rgb="FF9FAB05"/>
      </left>
      <right/>
      <top/>
      <bottom style="thin">
        <color theme="1"/>
      </bottom>
      <diagonal/>
    </border>
    <border>
      <left/>
      <right style="medium">
        <color rgb="FF9FAB05"/>
      </right>
      <top/>
      <bottom style="thin">
        <color indexed="64"/>
      </bottom>
      <diagonal/>
    </border>
    <border>
      <left style="medium">
        <color rgb="FF9FAB05"/>
      </left>
      <right/>
      <top style="thin">
        <color theme="1"/>
      </top>
      <bottom style="hair">
        <color theme="1"/>
      </bottom>
      <diagonal/>
    </border>
    <border>
      <left/>
      <right style="medium">
        <color rgb="FF9FAB05"/>
      </right>
      <top style="hair">
        <color indexed="64"/>
      </top>
      <bottom style="thin">
        <color indexed="64"/>
      </bottom>
      <diagonal/>
    </border>
    <border>
      <left style="medium">
        <color rgb="FF9FAB05"/>
      </left>
      <right/>
      <top style="hair">
        <color indexed="64"/>
      </top>
      <bottom/>
      <diagonal/>
    </border>
    <border>
      <left/>
      <right style="medium">
        <color rgb="FF9FAB05"/>
      </right>
      <top style="thin">
        <color indexed="64"/>
      </top>
      <bottom style="hair">
        <color indexed="64"/>
      </bottom>
      <diagonal/>
    </border>
    <border>
      <left style="medium">
        <color rgb="FF9FAB05"/>
      </left>
      <right/>
      <top style="thin">
        <color theme="1"/>
      </top>
      <bottom style="hair">
        <color indexed="64"/>
      </bottom>
      <diagonal/>
    </border>
    <border>
      <left style="medium">
        <color rgb="FF9FAB05"/>
      </left>
      <right/>
      <top/>
      <bottom style="thin">
        <color indexed="64"/>
      </bottom>
      <diagonal/>
    </border>
    <border>
      <left/>
      <right style="medium">
        <color rgb="FF9FAB05"/>
      </right>
      <top style="thin">
        <color indexed="64"/>
      </top>
      <bottom style="thin">
        <color indexed="64"/>
      </bottom>
      <diagonal/>
    </border>
    <border>
      <left style="medium">
        <color rgb="FF9FAB05"/>
      </left>
      <right/>
      <top style="medium">
        <color theme="1"/>
      </top>
      <bottom style="medium">
        <color rgb="FF9FAB05"/>
      </bottom>
      <diagonal/>
    </border>
    <border>
      <left/>
      <right/>
      <top style="medium">
        <color theme="1"/>
      </top>
      <bottom style="medium">
        <color rgb="FF9FAB05"/>
      </bottom>
      <diagonal/>
    </border>
    <border>
      <left/>
      <right/>
      <top/>
      <bottom style="medium">
        <color rgb="FF9FAB05"/>
      </bottom>
      <diagonal/>
    </border>
    <border>
      <left/>
      <right style="medium">
        <color rgb="FF9FAB05"/>
      </right>
      <top style="medium">
        <color indexed="64"/>
      </top>
      <bottom style="medium">
        <color rgb="FF9FAB05"/>
      </bottom>
      <diagonal/>
    </border>
    <border>
      <left/>
      <right style="thin">
        <color rgb="FF9FAB05"/>
      </right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rgb="FF9FAB05"/>
      </bottom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8">
    <xf numFmtId="0" fontId="0" fillId="0" borderId="0" xfId="0"/>
    <xf numFmtId="0" fontId="0" fillId="2" borderId="0" xfId="0" applyFill="1"/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2" borderId="0" xfId="0" applyFont="1" applyFill="1"/>
    <xf numFmtId="0" fontId="8" fillId="2" borderId="4" xfId="0" applyFont="1" applyFill="1" applyBorder="1" applyAlignment="1">
      <alignment vertical="top" wrapText="1"/>
    </xf>
    <xf numFmtId="0" fontId="8" fillId="2" borderId="0" xfId="0" applyFont="1" applyFill="1" applyAlignment="1">
      <alignment horizontal="right" vertical="center" shrinkToFit="1"/>
    </xf>
    <xf numFmtId="0" fontId="8" fillId="2" borderId="0" xfId="0" applyFont="1" applyFill="1" applyAlignment="1">
      <alignment horizontal="center" vertical="top" wrapText="1"/>
    </xf>
    <xf numFmtId="49" fontId="9" fillId="2" borderId="0" xfId="0" applyNumberFormat="1" applyFont="1" applyFill="1" applyAlignment="1">
      <alignment horizontal="right" vertical="center" shrinkToFit="1"/>
    </xf>
    <xf numFmtId="49" fontId="9" fillId="2" borderId="5" xfId="0" applyNumberFormat="1" applyFont="1" applyFill="1" applyBorder="1" applyAlignment="1">
      <alignment horizontal="right" vertical="center" shrinkToFit="1"/>
    </xf>
    <xf numFmtId="0" fontId="9" fillId="2" borderId="0" xfId="0" applyFont="1" applyFill="1" applyAlignment="1">
      <alignment horizontal="center" vertical="top" wrapText="1"/>
    </xf>
    <xf numFmtId="49" fontId="9" fillId="2" borderId="0" xfId="0" applyNumberFormat="1" applyFont="1" applyFill="1" applyAlignment="1">
      <alignment vertical="center" shrinkToFit="1"/>
    </xf>
    <xf numFmtId="49" fontId="9" fillId="2" borderId="5" xfId="0" applyNumberFormat="1" applyFont="1" applyFill="1" applyBorder="1" applyAlignment="1">
      <alignment vertical="center" shrinkToFit="1"/>
    </xf>
    <xf numFmtId="0" fontId="10" fillId="2" borderId="0" xfId="0" applyFont="1" applyFill="1" applyAlignment="1">
      <alignment horizontal="center" vertical="top" wrapText="1"/>
    </xf>
    <xf numFmtId="0" fontId="11" fillId="2" borderId="0" xfId="0" applyFont="1" applyFill="1" applyAlignment="1">
      <alignment horizontal="right"/>
    </xf>
    <xf numFmtId="0" fontId="12" fillId="2" borderId="4" xfId="0" applyFont="1" applyFill="1" applyBorder="1" applyAlignment="1">
      <alignment horizontal="left" vertical="top" wrapText="1"/>
    </xf>
    <xf numFmtId="0" fontId="12" fillId="2" borderId="0" xfId="0" applyFont="1" applyFill="1" applyAlignment="1">
      <alignment horizontal="left" vertical="top" wrapText="1"/>
    </xf>
    <xf numFmtId="0" fontId="12" fillId="2" borderId="0" xfId="0" applyFont="1" applyFill="1" applyAlignment="1">
      <alignment horizontal="center" vertical="top" wrapText="1"/>
    </xf>
    <xf numFmtId="0" fontId="13" fillId="2" borderId="0" xfId="0" applyFont="1" applyFill="1" applyAlignment="1">
      <alignment horizontal="right"/>
    </xf>
    <xf numFmtId="0" fontId="13" fillId="2" borderId="5" xfId="0" applyFont="1" applyFill="1" applyBorder="1" applyAlignment="1">
      <alignment horizontal="right"/>
    </xf>
    <xf numFmtId="0" fontId="14" fillId="2" borderId="0" xfId="0" applyFont="1" applyFill="1"/>
    <xf numFmtId="0" fontId="15" fillId="2" borderId="14" xfId="0" applyFont="1" applyFill="1" applyBorder="1" applyAlignment="1">
      <alignment horizontal="right"/>
    </xf>
    <xf numFmtId="0" fontId="16" fillId="2" borderId="4" xfId="0" applyFont="1" applyFill="1" applyBorder="1" applyAlignment="1">
      <alignment horizontal="left" vertical="top" wrapText="1"/>
    </xf>
    <xf numFmtId="0" fontId="16" fillId="2" borderId="0" xfId="0" applyFont="1" applyFill="1" applyAlignment="1">
      <alignment horizontal="left" vertical="top" wrapText="1"/>
    </xf>
    <xf numFmtId="0" fontId="16" fillId="2" borderId="0" xfId="0" applyFont="1" applyFill="1" applyAlignment="1">
      <alignment horizontal="center" vertical="top" wrapText="1"/>
    </xf>
    <xf numFmtId="0" fontId="17" fillId="2" borderId="5" xfId="0" applyFont="1" applyFill="1" applyBorder="1" applyAlignment="1">
      <alignment horizontal="right"/>
    </xf>
    <xf numFmtId="0" fontId="0" fillId="2" borderId="5" xfId="0" applyFill="1" applyBorder="1"/>
    <xf numFmtId="0" fontId="14" fillId="2" borderId="5" xfId="0" applyFont="1" applyFill="1" applyBorder="1"/>
    <xf numFmtId="0" fontId="2" fillId="2" borderId="0" xfId="0" applyFont="1" applyFill="1" applyAlignment="1">
      <alignment horizontal="center" wrapText="1"/>
    </xf>
    <xf numFmtId="0" fontId="2" fillId="2" borderId="0" xfId="0" applyFont="1" applyFill="1"/>
    <xf numFmtId="0" fontId="2" fillId="2" borderId="14" xfId="0" applyFont="1" applyFill="1" applyBorder="1"/>
    <xf numFmtId="0" fontId="18" fillId="2" borderId="4" xfId="0" applyFont="1" applyFill="1" applyBorder="1" applyAlignment="1">
      <alignment horizontal="left" wrapText="1"/>
    </xf>
    <xf numFmtId="0" fontId="18" fillId="2" borderId="0" xfId="0" applyFont="1" applyFill="1" applyAlignment="1">
      <alignment horizontal="left" wrapText="1"/>
    </xf>
    <xf numFmtId="0" fontId="18" fillId="2" borderId="0" xfId="0" applyFont="1" applyFill="1" applyAlignment="1">
      <alignment horizontal="center" wrapText="1"/>
    </xf>
    <xf numFmtId="0" fontId="18" fillId="2" borderId="0" xfId="0" applyFont="1" applyFill="1"/>
    <xf numFmtId="0" fontId="18" fillId="2" borderId="5" xfId="0" applyFont="1" applyFill="1" applyBorder="1"/>
    <xf numFmtId="0" fontId="0" fillId="2" borderId="0" xfId="0" applyFill="1" applyAlignment="1">
      <alignment horizontal="center" wrapText="1"/>
    </xf>
    <xf numFmtId="0" fontId="0" fillId="2" borderId="11" xfId="0" applyFill="1" applyBorder="1"/>
    <xf numFmtId="0" fontId="7" fillId="2" borderId="4" xfId="0" applyFont="1" applyFill="1" applyBorder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7" fillId="2" borderId="0" xfId="0" applyFont="1" applyFill="1" applyAlignment="1">
      <alignment horizontal="center" wrapText="1"/>
    </xf>
    <xf numFmtId="0" fontId="7" fillId="2" borderId="5" xfId="0" applyFont="1" applyFill="1" applyBorder="1"/>
    <xf numFmtId="0" fontId="19" fillId="2" borderId="0" xfId="0" applyFont="1" applyFill="1" applyAlignment="1">
      <alignment horizontal="center" wrapText="1"/>
    </xf>
    <xf numFmtId="0" fontId="19" fillId="2" borderId="0" xfId="0" applyFont="1" applyFill="1"/>
    <xf numFmtId="0" fontId="19" fillId="2" borderId="20" xfId="0" applyFont="1" applyFill="1" applyBorder="1"/>
    <xf numFmtId="0" fontId="20" fillId="2" borderId="0" xfId="0" applyFont="1" applyFill="1"/>
    <xf numFmtId="0" fontId="2" fillId="2" borderId="4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2" fillId="2" borderId="5" xfId="0" applyFont="1" applyFill="1" applyBorder="1"/>
    <xf numFmtId="1" fontId="11" fillId="2" borderId="0" xfId="0" applyNumberFormat="1" applyFont="1" applyFill="1" applyAlignment="1">
      <alignment horizontal="right"/>
    </xf>
    <xf numFmtId="0" fontId="0" fillId="2" borderId="17" xfId="0" applyFill="1" applyBorder="1"/>
    <xf numFmtId="0" fontId="2" fillId="2" borderId="23" xfId="0" applyFont="1" applyFill="1" applyBorder="1"/>
    <xf numFmtId="0" fontId="19" fillId="2" borderId="4" xfId="0" applyFont="1" applyFill="1" applyBorder="1" applyAlignment="1">
      <alignment horizontal="left" wrapText="1"/>
    </xf>
    <xf numFmtId="0" fontId="19" fillId="2" borderId="0" xfId="0" applyFont="1" applyFill="1" applyAlignment="1">
      <alignment horizontal="left" wrapText="1"/>
    </xf>
    <xf numFmtId="0" fontId="2" fillId="2" borderId="26" xfId="0" applyFont="1" applyFill="1" applyBorder="1"/>
    <xf numFmtId="0" fontId="21" fillId="2" borderId="0" xfId="0" applyFont="1" applyFill="1" applyAlignment="1">
      <alignment horizontal="center" wrapText="1"/>
    </xf>
    <xf numFmtId="0" fontId="21" fillId="2" borderId="0" xfId="0" applyFont="1" applyFill="1"/>
    <xf numFmtId="0" fontId="21" fillId="2" borderId="5" xfId="0" applyFont="1" applyFill="1" applyBorder="1"/>
    <xf numFmtId="0" fontId="2" fillId="2" borderId="29" xfId="0" applyFont="1" applyFill="1" applyBorder="1"/>
    <xf numFmtId="0" fontId="19" fillId="2" borderId="32" xfId="0" applyFont="1" applyFill="1" applyBorder="1" applyAlignment="1">
      <alignment horizontal="center" wrapText="1"/>
    </xf>
    <xf numFmtId="0" fontId="19" fillId="2" borderId="32" xfId="0" applyFont="1" applyFill="1" applyBorder="1"/>
    <xf numFmtId="0" fontId="19" fillId="2" borderId="33" xfId="0" applyFont="1" applyFill="1" applyBorder="1"/>
    <xf numFmtId="0" fontId="0" fillId="2" borderId="0" xfId="0" applyFill="1" applyAlignment="1">
      <alignment wrapText="1"/>
    </xf>
    <xf numFmtId="0" fontId="6" fillId="2" borderId="36" xfId="0" applyFont="1" applyFill="1" applyBorder="1" applyAlignment="1">
      <alignment horizontal="center" vertical="center" wrapText="1"/>
    </xf>
    <xf numFmtId="0" fontId="22" fillId="2" borderId="0" xfId="0" applyFont="1" applyFill="1"/>
    <xf numFmtId="0" fontId="6" fillId="2" borderId="54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" fontId="9" fillId="2" borderId="0" xfId="0" applyNumberFormat="1" applyFont="1" applyFill="1" applyAlignment="1">
      <alignment horizontal="right" vertical="top" wrapText="1"/>
    </xf>
    <xf numFmtId="1" fontId="9" fillId="2" borderId="51" xfId="0" applyNumberFormat="1" applyFont="1" applyFill="1" applyBorder="1" applyAlignment="1">
      <alignment horizontal="right" vertical="top" wrapText="1"/>
    </xf>
    <xf numFmtId="0" fontId="0" fillId="2" borderId="56" xfId="0" applyFill="1" applyBorder="1"/>
    <xf numFmtId="0" fontId="0" fillId="2" borderId="58" xfId="0" applyFill="1" applyBorder="1"/>
    <xf numFmtId="0" fontId="7" fillId="2" borderId="51" xfId="0" applyFont="1" applyFill="1" applyBorder="1"/>
    <xf numFmtId="0" fontId="19" fillId="2" borderId="61" xfId="0" applyFont="1" applyFill="1" applyBorder="1"/>
    <xf numFmtId="0" fontId="22" fillId="2" borderId="51" xfId="0" applyFont="1" applyFill="1" applyBorder="1"/>
    <xf numFmtId="0" fontId="0" fillId="2" borderId="56" xfId="0" applyFill="1" applyBorder="1" applyAlignment="1">
      <alignment wrapText="1"/>
    </xf>
    <xf numFmtId="0" fontId="2" fillId="2" borderId="65" xfId="0" applyFont="1" applyFill="1" applyBorder="1"/>
    <xf numFmtId="0" fontId="2" fillId="2" borderId="67" xfId="0" applyFont="1" applyFill="1" applyBorder="1"/>
    <xf numFmtId="0" fontId="0" fillId="2" borderId="69" xfId="0" applyFill="1" applyBorder="1"/>
    <xf numFmtId="0" fontId="2" fillId="2" borderId="51" xfId="0" applyFont="1" applyFill="1" applyBorder="1"/>
    <xf numFmtId="0" fontId="2" fillId="2" borderId="72" xfId="0" applyFont="1" applyFill="1" applyBorder="1"/>
    <xf numFmtId="0" fontId="19" fillId="2" borderId="75" xfId="0" applyFont="1" applyFill="1" applyBorder="1"/>
    <xf numFmtId="0" fontId="19" fillId="2" borderId="76" xfId="0" applyFont="1" applyFill="1" applyBorder="1"/>
    <xf numFmtId="0" fontId="8" fillId="2" borderId="0" xfId="0" applyFont="1" applyFill="1" applyAlignment="1">
      <alignment horizontal="left" vertical="top" wrapText="1"/>
    </xf>
    <xf numFmtId="0" fontId="0" fillId="2" borderId="77" xfId="0" applyFill="1" applyBorder="1"/>
    <xf numFmtId="0" fontId="10" fillId="2" borderId="4" xfId="0" applyFont="1" applyFill="1" applyBorder="1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24" fillId="2" borderId="5" xfId="0" applyFont="1" applyFill="1" applyBorder="1"/>
    <xf numFmtId="0" fontId="0" fillId="2" borderId="38" xfId="0" applyFill="1" applyBorder="1"/>
    <xf numFmtId="0" fontId="7" fillId="2" borderId="78" xfId="0" applyFont="1" applyFill="1" applyBorder="1"/>
    <xf numFmtId="0" fontId="0" fillId="2" borderId="37" xfId="0" applyFill="1" applyBorder="1"/>
    <xf numFmtId="0" fontId="0" fillId="2" borderId="37" xfId="0" applyFill="1" applyBorder="1" applyAlignment="1">
      <alignment wrapText="1"/>
    </xf>
    <xf numFmtId="0" fontId="19" fillId="2" borderId="79" xfId="0" applyFont="1" applyFill="1" applyBorder="1"/>
    <xf numFmtId="0" fontId="2" fillId="2" borderId="42" xfId="0" applyFont="1" applyFill="1" applyBorder="1"/>
    <xf numFmtId="0" fontId="2" fillId="2" borderId="80" xfId="0" applyFont="1" applyFill="1" applyBorder="1"/>
    <xf numFmtId="0" fontId="0" fillId="2" borderId="81" xfId="0" applyFill="1" applyBorder="1"/>
    <xf numFmtId="0" fontId="2" fillId="2" borderId="82" xfId="0" applyFont="1" applyFill="1" applyBorder="1"/>
    <xf numFmtId="0" fontId="19" fillId="2" borderId="83" xfId="0" applyFont="1" applyFill="1" applyBorder="1"/>
    <xf numFmtId="0" fontId="17" fillId="2" borderId="0" xfId="0" applyFont="1" applyFill="1" applyAlignment="1">
      <alignment horizontal="right"/>
    </xf>
    <xf numFmtId="0" fontId="15" fillId="2" borderId="13" xfId="0" applyFont="1" applyFill="1" applyBorder="1" applyAlignment="1">
      <alignment horizontal="right"/>
    </xf>
    <xf numFmtId="0" fontId="15" fillId="2" borderId="0" xfId="0" applyFont="1" applyFill="1" applyAlignment="1">
      <alignment horizontal="right"/>
    </xf>
    <xf numFmtId="0" fontId="0" fillId="2" borderId="10" xfId="0" applyFill="1" applyBorder="1"/>
    <xf numFmtId="0" fontId="0" fillId="2" borderId="0" xfId="0" applyFill="1" applyAlignment="1">
      <alignment horizontal="right"/>
    </xf>
    <xf numFmtId="0" fontId="0" fillId="2" borderId="16" xfId="0" applyFill="1" applyBorder="1"/>
    <xf numFmtId="0" fontId="2" fillId="2" borderId="13" xfId="0" applyFont="1" applyFill="1" applyBorder="1"/>
    <xf numFmtId="0" fontId="19" fillId="2" borderId="19" xfId="0" applyFont="1" applyFill="1" applyBorder="1"/>
    <xf numFmtId="1" fontId="18" fillId="2" borderId="0" xfId="0" applyNumberFormat="1" applyFont="1" applyFill="1"/>
    <xf numFmtId="1" fontId="2" fillId="2" borderId="0" xfId="0" applyNumberFormat="1" applyFont="1" applyFill="1"/>
    <xf numFmtId="0" fontId="2" fillId="2" borderId="22" xfId="0" applyFont="1" applyFill="1" applyBorder="1"/>
    <xf numFmtId="1" fontId="19" fillId="2" borderId="0" xfId="0" applyNumberFormat="1" applyFont="1" applyFill="1"/>
    <xf numFmtId="0" fontId="0" fillId="2" borderId="13" xfId="0" applyFill="1" applyBorder="1"/>
    <xf numFmtId="0" fontId="7" fillId="2" borderId="28" xfId="0" applyFont="1" applyFill="1" applyBorder="1"/>
    <xf numFmtId="0" fontId="2" fillId="2" borderId="25" xfId="0" applyFont="1" applyFill="1" applyBorder="1"/>
    <xf numFmtId="0" fontId="24" fillId="2" borderId="0" xfId="0" applyFont="1" applyFill="1"/>
    <xf numFmtId="0" fontId="2" fillId="2" borderId="28" xfId="0" applyFont="1" applyFill="1" applyBorder="1"/>
    <xf numFmtId="0" fontId="18" fillId="2" borderId="84" xfId="0" applyFont="1" applyFill="1" applyBorder="1"/>
    <xf numFmtId="0" fontId="19" fillId="2" borderId="31" xfId="0" applyFont="1" applyFill="1" applyBorder="1"/>
    <xf numFmtId="0" fontId="3" fillId="2" borderId="46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4" fillId="3" borderId="47" xfId="0" applyFont="1" applyFill="1" applyBorder="1" applyAlignment="1">
      <alignment horizontal="center" vertical="center" wrapText="1"/>
    </xf>
    <xf numFmtId="0" fontId="4" fillId="3" borderId="48" xfId="0" applyFont="1" applyFill="1" applyBorder="1" applyAlignment="1">
      <alignment horizontal="center" vertical="center" wrapText="1"/>
    </xf>
    <xf numFmtId="0" fontId="4" fillId="3" borderId="49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51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53" xfId="0" applyFont="1" applyFill="1" applyBorder="1" applyAlignment="1">
      <alignment horizontal="center" vertical="center" wrapText="1"/>
    </xf>
    <xf numFmtId="0" fontId="1" fillId="2" borderId="54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2" borderId="57" xfId="0" applyFill="1" applyBorder="1" applyAlignment="1">
      <alignment horizontal="left"/>
    </xf>
    <xf numFmtId="0" fontId="0" fillId="2" borderId="38" xfId="0" applyFill="1" applyBorder="1" applyAlignment="1">
      <alignment horizontal="left"/>
    </xf>
    <xf numFmtId="0" fontId="7" fillId="2" borderId="59" xfId="0" applyFont="1" applyFill="1" applyBorder="1" applyAlignment="1">
      <alignment horizontal="center"/>
    </xf>
    <xf numFmtId="0" fontId="7" fillId="2" borderId="39" xfId="0" applyFont="1" applyFill="1" applyBorder="1" applyAlignment="1">
      <alignment horizontal="center"/>
    </xf>
    <xf numFmtId="0" fontId="19" fillId="2" borderId="60" xfId="0" applyFont="1" applyFill="1" applyBorder="1" applyAlignment="1">
      <alignment horizontal="left"/>
    </xf>
    <xf numFmtId="0" fontId="19" fillId="2" borderId="19" xfId="0" applyFont="1" applyFill="1" applyBorder="1" applyAlignment="1">
      <alignment horizontal="left"/>
    </xf>
    <xf numFmtId="0" fontId="0" fillId="2" borderId="55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62" xfId="0" applyFill="1" applyBorder="1" applyAlignment="1">
      <alignment horizontal="left"/>
    </xf>
    <xf numFmtId="0" fontId="0" fillId="2" borderId="40" xfId="0" applyFill="1" applyBorder="1" applyAlignment="1">
      <alignment horizontal="left"/>
    </xf>
    <xf numFmtId="0" fontId="7" fillId="2" borderId="63" xfId="0" applyFont="1" applyFill="1" applyBorder="1" applyAlignment="1">
      <alignment horizontal="center"/>
    </xf>
    <xf numFmtId="0" fontId="7" fillId="2" borderId="41" xfId="0" applyFont="1" applyFill="1" applyBorder="1" applyAlignment="1">
      <alignment horizontal="center"/>
    </xf>
    <xf numFmtId="0" fontId="22" fillId="2" borderId="54" xfId="0" applyFont="1" applyFill="1" applyBorder="1" applyAlignment="1">
      <alignment horizontal="center"/>
    </xf>
    <xf numFmtId="0" fontId="22" fillId="2" borderId="0" xfId="0" applyFont="1" applyFill="1" applyAlignment="1">
      <alignment horizontal="center"/>
    </xf>
    <xf numFmtId="0" fontId="7" fillId="2" borderId="54" xfId="0" applyFont="1" applyFill="1" applyBorder="1" applyAlignment="1">
      <alignment horizontal="left"/>
    </xf>
    <xf numFmtId="0" fontId="7" fillId="2" borderId="0" xfId="0" applyFont="1" applyFill="1" applyAlignment="1">
      <alignment horizontal="left"/>
    </xf>
    <xf numFmtId="0" fontId="2" fillId="2" borderId="64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0" fontId="0" fillId="2" borderId="66" xfId="0" applyFill="1" applyBorder="1" applyAlignment="1">
      <alignment horizontal="left"/>
    </xf>
    <xf numFmtId="0" fontId="0" fillId="2" borderId="43" xfId="0" applyFill="1" applyBorder="1" applyAlignment="1">
      <alignment horizontal="left"/>
    </xf>
    <xf numFmtId="0" fontId="7" fillId="2" borderId="68" xfId="0" applyFont="1" applyFill="1" applyBorder="1" applyAlignment="1">
      <alignment horizontal="left"/>
    </xf>
    <xf numFmtId="0" fontId="7" fillId="2" borderId="44" xfId="0" applyFont="1" applyFill="1" applyBorder="1" applyAlignment="1">
      <alignment horizontal="left"/>
    </xf>
    <xf numFmtId="0" fontId="7" fillId="2" borderId="68" xfId="0" applyFont="1" applyFill="1" applyBorder="1" applyAlignment="1">
      <alignment horizontal="center"/>
    </xf>
    <xf numFmtId="0" fontId="7" fillId="2" borderId="44" xfId="0" applyFont="1" applyFill="1" applyBorder="1" applyAlignment="1">
      <alignment horizontal="center"/>
    </xf>
    <xf numFmtId="0" fontId="0" fillId="2" borderId="70" xfId="0" applyFill="1" applyBorder="1" applyAlignment="1">
      <alignment horizontal="left"/>
    </xf>
    <xf numFmtId="0" fontId="0" fillId="2" borderId="45" xfId="0" applyFill="1" applyBorder="1" applyAlignment="1">
      <alignment horizontal="left"/>
    </xf>
    <xf numFmtId="0" fontId="2" fillId="2" borderId="71" xfId="0" applyFont="1" applyFill="1" applyBorder="1" applyAlignment="1">
      <alignment horizontal="left"/>
    </xf>
    <xf numFmtId="0" fontId="2" fillId="2" borderId="42" xfId="0" applyFont="1" applyFill="1" applyBorder="1" applyAlignment="1">
      <alignment horizontal="left"/>
    </xf>
    <xf numFmtId="0" fontId="19" fillId="2" borderId="73" xfId="0" applyFont="1" applyFill="1" applyBorder="1" applyAlignment="1">
      <alignment horizontal="left"/>
    </xf>
    <xf numFmtId="0" fontId="19" fillId="2" borderId="74" xfId="0" applyFont="1" applyFill="1" applyBorder="1" applyAlignment="1">
      <alignment horizontal="left"/>
    </xf>
    <xf numFmtId="0" fontId="7" fillId="2" borderId="54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10" fillId="2" borderId="9" xfId="0" applyFont="1" applyFill="1" applyBorder="1" applyAlignment="1">
      <alignment horizontal="left" vertical="top" wrapText="1"/>
    </xf>
    <xf numFmtId="0" fontId="10" fillId="2" borderId="10" xfId="0" applyFont="1" applyFill="1" applyBorder="1" applyAlignment="1">
      <alignment horizontal="left" vertical="top" wrapText="1"/>
    </xf>
    <xf numFmtId="0" fontId="9" fillId="2" borderId="12" xfId="0" applyFont="1" applyFill="1" applyBorder="1" applyAlignment="1">
      <alignment horizontal="left" vertical="top" wrapText="1"/>
    </xf>
    <xf numFmtId="0" fontId="9" fillId="2" borderId="13" xfId="0" applyFont="1" applyFill="1" applyBorder="1" applyAlignment="1">
      <alignment horizontal="left" vertical="top" wrapText="1"/>
    </xf>
    <xf numFmtId="0" fontId="9" fillId="2" borderId="4" xfId="0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wrapText="1"/>
    </xf>
    <xf numFmtId="0" fontId="2" fillId="2" borderId="13" xfId="0" applyFont="1" applyFill="1" applyBorder="1" applyAlignment="1">
      <alignment horizontal="left" wrapText="1"/>
    </xf>
    <xf numFmtId="0" fontId="0" fillId="2" borderId="9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10" fillId="2" borderId="15" xfId="0" applyFont="1" applyFill="1" applyBorder="1" applyAlignment="1">
      <alignment horizontal="left" vertical="top" wrapText="1"/>
    </xf>
    <xf numFmtId="0" fontId="10" fillId="2" borderId="16" xfId="0" applyFont="1" applyFill="1" applyBorder="1" applyAlignment="1">
      <alignment horizontal="left" vertical="top" wrapText="1"/>
    </xf>
    <xf numFmtId="0" fontId="0" fillId="2" borderId="15" xfId="0" applyFill="1" applyBorder="1" applyAlignment="1">
      <alignment horizontal="left" wrapText="1"/>
    </xf>
    <xf numFmtId="0" fontId="0" fillId="2" borderId="16" xfId="0" applyFill="1" applyBorder="1" applyAlignment="1">
      <alignment horizontal="left" wrapText="1"/>
    </xf>
    <xf numFmtId="0" fontId="19" fillId="2" borderId="18" xfId="0" applyFont="1" applyFill="1" applyBorder="1" applyAlignment="1">
      <alignment horizontal="left" wrapText="1"/>
    </xf>
    <xf numFmtId="0" fontId="19" fillId="2" borderId="19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2" fillId="2" borderId="4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9" fillId="2" borderId="21" xfId="0" applyFont="1" applyFill="1" applyBorder="1" applyAlignment="1">
      <alignment horizontal="left" vertical="top" wrapText="1"/>
    </xf>
    <xf numFmtId="0" fontId="9" fillId="2" borderId="22" xfId="0" applyFont="1" applyFill="1" applyBorder="1" applyAlignment="1">
      <alignment horizontal="left" vertical="top" wrapText="1"/>
    </xf>
    <xf numFmtId="0" fontId="2" fillId="2" borderId="21" xfId="0" applyFont="1" applyFill="1" applyBorder="1" applyAlignment="1">
      <alignment horizontal="left" wrapText="1"/>
    </xf>
    <xf numFmtId="0" fontId="2" fillId="2" borderId="22" xfId="0" applyFont="1" applyFill="1" applyBorder="1" applyAlignment="1">
      <alignment horizontal="left" wrapText="1"/>
    </xf>
    <xf numFmtId="0" fontId="2" fillId="2" borderId="24" xfId="0" applyFont="1" applyFill="1" applyBorder="1" applyAlignment="1">
      <alignment horizontal="left" wrapText="1"/>
    </xf>
    <xf numFmtId="0" fontId="2" fillId="2" borderId="25" xfId="0" applyFont="1" applyFill="1" applyBorder="1" applyAlignment="1">
      <alignment horizontal="left" wrapText="1"/>
    </xf>
    <xf numFmtId="0" fontId="19" fillId="2" borderId="30" xfId="0" applyFont="1" applyFill="1" applyBorder="1" applyAlignment="1">
      <alignment horizontal="left" wrapText="1"/>
    </xf>
    <xf numFmtId="0" fontId="19" fillId="2" borderId="31" xfId="0" applyFont="1" applyFill="1" applyBorder="1" applyAlignment="1">
      <alignment horizontal="left" wrapText="1"/>
    </xf>
    <xf numFmtId="0" fontId="2" fillId="2" borderId="27" xfId="0" applyFont="1" applyFill="1" applyBorder="1" applyAlignment="1">
      <alignment horizontal="left" wrapText="1"/>
    </xf>
    <xf numFmtId="0" fontId="2" fillId="2" borderId="28" xfId="0" applyFont="1" applyFill="1" applyBorder="1" applyAlignment="1">
      <alignment horizontal="left" wrapText="1"/>
    </xf>
    <xf numFmtId="0" fontId="21" fillId="2" borderId="4" xfId="0" applyFont="1" applyFill="1" applyBorder="1" applyAlignment="1">
      <alignment horizontal="left" wrapText="1"/>
    </xf>
    <xf numFmtId="0" fontId="21" fillId="2" borderId="0" xfId="0" applyFont="1" applyFill="1" applyAlignment="1">
      <alignment horizontal="left" wrapText="1"/>
    </xf>
    <xf numFmtId="0" fontId="13" fillId="2" borderId="22" xfId="0" applyFont="1" applyFill="1" applyBorder="1" applyAlignment="1">
      <alignment horizontal="right"/>
    </xf>
    <xf numFmtId="0" fontId="15" fillId="2" borderId="10" xfId="0" applyFont="1" applyFill="1" applyBorder="1" applyAlignment="1">
      <alignment horizontal="right"/>
    </xf>
    <xf numFmtId="0" fontId="15" fillId="2" borderId="11" xfId="0" applyFont="1" applyFill="1" applyBorder="1" applyAlignment="1">
      <alignment horizontal="right"/>
    </xf>
    <xf numFmtId="0" fontId="11" fillId="2" borderId="0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FAB0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83603</xdr:colOff>
      <xdr:row>0</xdr:row>
      <xdr:rowOff>1</xdr:rowOff>
    </xdr:from>
    <xdr:to>
      <xdr:col>0</xdr:col>
      <xdr:colOff>2365602</xdr:colOff>
      <xdr:row>4</xdr:row>
      <xdr:rowOff>49117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633838C-4423-4305-90DC-C572A5842D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3603" y="1"/>
          <a:ext cx="2406662" cy="80258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20899</xdr:colOff>
      <xdr:row>0</xdr:row>
      <xdr:rowOff>41800</xdr:rowOff>
    </xdr:from>
    <xdr:to>
      <xdr:col>0</xdr:col>
      <xdr:colOff>2440440</xdr:colOff>
      <xdr:row>4</xdr:row>
      <xdr:rowOff>58642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7912D3-4F25-4DBA-8479-FCEC51FDE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899" y="41800"/>
          <a:ext cx="2560322" cy="8215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217FC-470B-45CA-9331-FBF2F623FC90}">
  <dimension ref="A1:F52"/>
  <sheetViews>
    <sheetView tabSelected="1" topLeftCell="C13" zoomScale="70" zoomScaleNormal="70" workbookViewId="0">
      <selection activeCell="D34" sqref="D34:F52"/>
    </sheetView>
  </sheetViews>
  <sheetFormatPr defaultColWidth="9.15625" defaultRowHeight="15" customHeight="1" x14ac:dyDescent="0.55000000000000004"/>
  <cols>
    <col min="1" max="1" width="36.41796875" style="1" customWidth="1"/>
    <col min="2" max="2" width="66.578125" style="1" customWidth="1"/>
    <col min="3" max="3" width="1.68359375" style="1" customWidth="1"/>
    <col min="4" max="4" width="60.26171875" style="1" customWidth="1"/>
    <col min="5" max="5" width="1.83984375" style="1" customWidth="1"/>
    <col min="6" max="6" width="57.26171875" style="1" bestFit="1" customWidth="1"/>
    <col min="7" max="7" width="28.15625" style="1" customWidth="1"/>
    <col min="8" max="8" width="34.83984375" style="1" customWidth="1"/>
    <col min="9" max="9" width="53.578125" style="1" customWidth="1"/>
    <col min="10" max="10" width="2.41796875" style="1" customWidth="1"/>
    <col min="11" max="11" width="60.15625" style="1" bestFit="1" customWidth="1"/>
    <col min="12" max="12" width="3.26171875" style="1" customWidth="1"/>
    <col min="13" max="13" width="62.15625" style="1" bestFit="1" customWidth="1"/>
    <col min="14" max="16384" width="9.15625" style="1"/>
  </cols>
  <sheetData>
    <row r="1" spans="1:6" ht="15" customHeight="1" x14ac:dyDescent="0.55000000000000004">
      <c r="A1" s="119"/>
      <c r="B1" s="122" t="s">
        <v>71</v>
      </c>
      <c r="C1" s="123"/>
      <c r="D1" s="123"/>
      <c r="E1" s="123"/>
      <c r="F1" s="124"/>
    </row>
    <row r="2" spans="1:6" ht="15" customHeight="1" x14ac:dyDescent="0.55000000000000004">
      <c r="A2" s="120"/>
      <c r="B2" s="125"/>
      <c r="C2" s="126"/>
      <c r="D2" s="126"/>
      <c r="E2" s="126"/>
      <c r="F2" s="127"/>
    </row>
    <row r="3" spans="1:6" ht="15" customHeight="1" x14ac:dyDescent="0.55000000000000004">
      <c r="A3" s="120"/>
      <c r="B3" s="125"/>
      <c r="C3" s="126"/>
      <c r="D3" s="126"/>
      <c r="E3" s="126"/>
      <c r="F3" s="127"/>
    </row>
    <row r="4" spans="1:6" ht="15" customHeight="1" x14ac:dyDescent="0.55000000000000004">
      <c r="A4" s="121"/>
      <c r="B4" s="128"/>
      <c r="C4" s="129"/>
      <c r="D4" s="129"/>
      <c r="E4" s="129"/>
      <c r="F4" s="130"/>
    </row>
    <row r="5" spans="1:6" s="5" customFormat="1" ht="6.9" x14ac:dyDescent="0.3">
      <c r="A5" s="66"/>
      <c r="B5" s="64"/>
      <c r="C5" s="3"/>
      <c r="D5" s="3"/>
      <c r="E5" s="3"/>
      <c r="F5" s="67"/>
    </row>
    <row r="6" spans="1:6" s="63" customFormat="1" ht="15" customHeight="1" x14ac:dyDescent="0.55000000000000004">
      <c r="A6" s="131" t="s">
        <v>32</v>
      </c>
      <c r="B6" s="132"/>
      <c r="C6" s="68"/>
      <c r="D6" s="69" t="s">
        <v>72</v>
      </c>
      <c r="E6" s="69"/>
      <c r="F6" s="70" t="s">
        <v>73</v>
      </c>
    </row>
    <row r="7" spans="1:6" ht="15" customHeight="1" x14ac:dyDescent="0.55000000000000004">
      <c r="A7" s="139" t="s">
        <v>33</v>
      </c>
      <c r="B7" s="140"/>
      <c r="D7" s="92">
        <v>77411931</v>
      </c>
      <c r="F7" s="85">
        <v>98905785</v>
      </c>
    </row>
    <row r="8" spans="1:6" ht="15" customHeight="1" x14ac:dyDescent="0.55000000000000004">
      <c r="A8" s="139" t="s">
        <v>34</v>
      </c>
      <c r="B8" s="140"/>
      <c r="D8" s="90">
        <v>77411931</v>
      </c>
      <c r="F8" s="85">
        <v>98905785</v>
      </c>
    </row>
    <row r="9" spans="1:6" ht="15" customHeight="1" x14ac:dyDescent="0.55000000000000004">
      <c r="A9" s="133" t="s">
        <v>35</v>
      </c>
      <c r="B9" s="134"/>
      <c r="D9" s="90">
        <v>0</v>
      </c>
      <c r="F9" s="85">
        <v>0</v>
      </c>
    </row>
    <row r="10" spans="1:6" ht="15" customHeight="1" x14ac:dyDescent="0.55000000000000004">
      <c r="A10" s="133" t="s">
        <v>36</v>
      </c>
      <c r="B10" s="134"/>
      <c r="D10" s="90">
        <v>77395091</v>
      </c>
      <c r="F10" s="72">
        <v>98893550</v>
      </c>
    </row>
    <row r="11" spans="1:6" s="5" customFormat="1" ht="7.2" thickBot="1" x14ac:dyDescent="0.35">
      <c r="A11" s="135"/>
      <c r="B11" s="136"/>
      <c r="D11" s="91"/>
      <c r="F11" s="73"/>
    </row>
    <row r="12" spans="1:6" s="57" customFormat="1" ht="15" customHeight="1" x14ac:dyDescent="0.7">
      <c r="A12" s="137" t="s">
        <v>37</v>
      </c>
      <c r="B12" s="138"/>
      <c r="C12" s="44"/>
      <c r="D12" s="94">
        <v>77411931</v>
      </c>
      <c r="E12" s="44"/>
      <c r="F12" s="74">
        <v>98907452</v>
      </c>
    </row>
    <row r="13" spans="1:6" s="65" customFormat="1" ht="15.6" x14ac:dyDescent="0.6">
      <c r="A13" s="145"/>
      <c r="B13" s="146"/>
      <c r="F13" s="75"/>
    </row>
    <row r="14" spans="1:6" s="63" customFormat="1" ht="14.4" x14ac:dyDescent="0.55000000000000004">
      <c r="A14" s="139" t="s">
        <v>38</v>
      </c>
      <c r="B14" s="140"/>
      <c r="C14" s="1"/>
      <c r="D14" s="93">
        <v>2059280</v>
      </c>
      <c r="F14" s="76">
        <v>3395513</v>
      </c>
    </row>
    <row r="15" spans="1:6" ht="15" customHeight="1" x14ac:dyDescent="0.55000000000000004">
      <c r="A15" s="133" t="s">
        <v>39</v>
      </c>
      <c r="B15" s="134"/>
      <c r="D15" s="90">
        <v>252600</v>
      </c>
      <c r="F15" s="71">
        <v>223433</v>
      </c>
    </row>
    <row r="16" spans="1:6" ht="15" customHeight="1" x14ac:dyDescent="0.55000000000000004">
      <c r="A16" s="133" t="s">
        <v>40</v>
      </c>
      <c r="B16" s="134"/>
      <c r="D16" s="92">
        <v>101278</v>
      </c>
      <c r="F16" s="71">
        <v>158572</v>
      </c>
    </row>
    <row r="17" spans="1:6" ht="15.6" customHeight="1" x14ac:dyDescent="0.55000000000000004">
      <c r="A17" s="141" t="s">
        <v>41</v>
      </c>
      <c r="B17" s="142"/>
      <c r="D17" s="92">
        <v>75385</v>
      </c>
      <c r="F17" s="71">
        <v>98906</v>
      </c>
    </row>
    <row r="18" spans="1:6" s="5" customFormat="1" ht="6.9" x14ac:dyDescent="0.3">
      <c r="A18" s="143"/>
      <c r="B18" s="144"/>
      <c r="F18" s="73"/>
    </row>
    <row r="19" spans="1:6" s="30" customFormat="1" ht="15" customHeight="1" x14ac:dyDescent="0.55000000000000004">
      <c r="A19" s="149" t="s">
        <v>42</v>
      </c>
      <c r="B19" s="150"/>
      <c r="D19" s="95">
        <v>2975915</v>
      </c>
      <c r="F19" s="77">
        <v>3825594</v>
      </c>
    </row>
    <row r="20" spans="1:6" ht="15" customHeight="1" x14ac:dyDescent="0.55000000000000004">
      <c r="A20" s="151" t="s">
        <v>43</v>
      </c>
      <c r="B20" s="152"/>
      <c r="D20" s="92">
        <v>2894876</v>
      </c>
      <c r="F20" s="71">
        <v>3724752</v>
      </c>
    </row>
    <row r="21" spans="1:6" ht="15" customHeight="1" x14ac:dyDescent="0.55000000000000004">
      <c r="A21" s="139" t="s">
        <v>44</v>
      </c>
      <c r="B21" s="140"/>
      <c r="D21" s="92">
        <v>81039</v>
      </c>
      <c r="F21" s="71">
        <v>100842</v>
      </c>
    </row>
    <row r="22" spans="1:6" ht="15" customHeight="1" x14ac:dyDescent="0.55000000000000004">
      <c r="A22" s="141" t="s">
        <v>45</v>
      </c>
      <c r="B22" s="142"/>
      <c r="D22" s="92">
        <v>65510256</v>
      </c>
      <c r="F22" s="71">
        <v>81280994</v>
      </c>
    </row>
    <row r="23" spans="1:6" s="5" customFormat="1" ht="6.9" x14ac:dyDescent="0.3">
      <c r="A23" s="147"/>
      <c r="B23" s="148"/>
      <c r="F23" s="73"/>
    </row>
    <row r="24" spans="1:6" ht="15" customHeight="1" x14ac:dyDescent="0.55000000000000004">
      <c r="A24" s="149" t="s">
        <v>46</v>
      </c>
      <c r="B24" s="150"/>
      <c r="C24" s="30"/>
      <c r="D24" s="96">
        <v>219863</v>
      </c>
      <c r="E24" s="30"/>
      <c r="F24" s="78">
        <v>302125</v>
      </c>
    </row>
    <row r="25" spans="1:6" ht="15" customHeight="1" x14ac:dyDescent="0.55000000000000004">
      <c r="A25" s="139" t="s">
        <v>47</v>
      </c>
      <c r="B25" s="140"/>
      <c r="D25" s="92">
        <v>219863</v>
      </c>
      <c r="F25" s="71">
        <v>302125</v>
      </c>
    </row>
    <row r="26" spans="1:6" ht="15" customHeight="1" x14ac:dyDescent="0.55000000000000004">
      <c r="A26" s="139" t="s">
        <v>48</v>
      </c>
      <c r="B26" s="140"/>
      <c r="D26" s="90">
        <v>0</v>
      </c>
      <c r="F26" s="71">
        <v>0</v>
      </c>
    </row>
    <row r="27" spans="1:6" s="5" customFormat="1" ht="6.9" x14ac:dyDescent="0.3">
      <c r="A27" s="153"/>
      <c r="B27" s="154"/>
      <c r="F27" s="73"/>
    </row>
    <row r="28" spans="1:6" s="30" customFormat="1" ht="15" customHeight="1" x14ac:dyDescent="0.55000000000000004">
      <c r="A28" s="149" t="s">
        <v>49</v>
      </c>
      <c r="B28" s="150"/>
      <c r="D28" s="95">
        <v>132964</v>
      </c>
      <c r="F28" s="77">
        <v>285037</v>
      </c>
    </row>
    <row r="29" spans="1:6" ht="15" customHeight="1" x14ac:dyDescent="0.55000000000000004">
      <c r="A29" s="139" t="s">
        <v>50</v>
      </c>
      <c r="B29" s="140"/>
      <c r="D29" s="97">
        <v>132964</v>
      </c>
      <c r="F29" s="79">
        <v>285037</v>
      </c>
    </row>
    <row r="30" spans="1:6" s="5" customFormat="1" ht="7.2" thickBot="1" x14ac:dyDescent="0.35">
      <c r="A30" s="135"/>
      <c r="B30" s="136"/>
      <c r="F30" s="73"/>
    </row>
    <row r="31" spans="1:6" s="30" customFormat="1" ht="15" customHeight="1" x14ac:dyDescent="0.7">
      <c r="A31" s="137" t="s">
        <v>51</v>
      </c>
      <c r="B31" s="138"/>
      <c r="C31" s="44"/>
      <c r="D31" s="94">
        <v>71296051</v>
      </c>
      <c r="E31" s="44"/>
      <c r="F31" s="74">
        <v>90690200</v>
      </c>
    </row>
    <row r="32" spans="1:6" s="30" customFormat="1" ht="15.6" x14ac:dyDescent="0.6">
      <c r="A32" s="145"/>
      <c r="B32" s="146"/>
      <c r="F32" s="80"/>
    </row>
    <row r="33" spans="1:6" s="30" customFormat="1" ht="15" customHeight="1" x14ac:dyDescent="0.55000000000000004">
      <c r="A33" s="149" t="s">
        <v>52</v>
      </c>
      <c r="B33" s="150"/>
      <c r="D33" s="95"/>
      <c r="F33" s="77"/>
    </row>
    <row r="34" spans="1:6" ht="15" customHeight="1" x14ac:dyDescent="0.55000000000000004">
      <c r="A34" s="139" t="s">
        <v>53</v>
      </c>
      <c r="B34" s="140"/>
      <c r="D34" s="97">
        <v>33386</v>
      </c>
      <c r="F34" s="79">
        <v>38573</v>
      </c>
    </row>
    <row r="35" spans="1:6" ht="15" customHeight="1" x14ac:dyDescent="0.55000000000000004">
      <c r="A35" s="133" t="s">
        <v>54</v>
      </c>
      <c r="B35" s="134"/>
      <c r="D35" s="90">
        <v>754</v>
      </c>
      <c r="F35" s="72">
        <v>959</v>
      </c>
    </row>
    <row r="36" spans="1:6" s="5" customFormat="1" ht="6.9" x14ac:dyDescent="0.3">
      <c r="A36" s="155"/>
      <c r="B36" s="156"/>
      <c r="F36" s="73"/>
    </row>
    <row r="37" spans="1:6" s="30" customFormat="1" ht="15" customHeight="1" x14ac:dyDescent="0.55000000000000004">
      <c r="A37" s="149" t="s">
        <v>55</v>
      </c>
      <c r="B37" s="150"/>
      <c r="D37" s="95">
        <v>34140</v>
      </c>
      <c r="F37" s="77">
        <v>39532</v>
      </c>
    </row>
    <row r="38" spans="1:6" ht="15" customHeight="1" x14ac:dyDescent="0.55000000000000004">
      <c r="A38" s="139" t="s">
        <v>56</v>
      </c>
      <c r="B38" s="140"/>
      <c r="D38" s="97">
        <v>61932</v>
      </c>
      <c r="F38" s="79">
        <v>92202</v>
      </c>
    </row>
    <row r="39" spans="1:6" ht="15" customHeight="1" x14ac:dyDescent="0.55000000000000004">
      <c r="A39" s="133" t="s">
        <v>57</v>
      </c>
      <c r="B39" s="134"/>
      <c r="D39" s="90">
        <v>3335</v>
      </c>
      <c r="F39" s="72">
        <v>10760</v>
      </c>
    </row>
    <row r="40" spans="1:6" s="5" customFormat="1" ht="6.9" x14ac:dyDescent="0.3">
      <c r="A40" s="155"/>
      <c r="B40" s="156"/>
      <c r="F40" s="73"/>
    </row>
    <row r="41" spans="1:6" s="30" customFormat="1" ht="15" customHeight="1" x14ac:dyDescent="0.55000000000000004">
      <c r="A41" s="149" t="s">
        <v>58</v>
      </c>
      <c r="B41" s="150"/>
      <c r="D41" s="95">
        <v>65267</v>
      </c>
      <c r="F41" s="77">
        <v>102962</v>
      </c>
    </row>
    <row r="42" spans="1:6" ht="15" customHeight="1" x14ac:dyDescent="0.55000000000000004">
      <c r="A42" s="157" t="s">
        <v>66</v>
      </c>
      <c r="B42" s="158"/>
      <c r="D42" s="97">
        <v>0</v>
      </c>
      <c r="F42" s="79">
        <v>0</v>
      </c>
    </row>
    <row r="43" spans="1:6" ht="15" customHeight="1" x14ac:dyDescent="0.55000000000000004">
      <c r="A43" s="139" t="s">
        <v>65</v>
      </c>
      <c r="B43" s="140"/>
      <c r="D43" s="92">
        <v>31127</v>
      </c>
      <c r="F43" s="71">
        <v>63430</v>
      </c>
    </row>
    <row r="44" spans="1:6" s="5" customFormat="1" ht="6.9" x14ac:dyDescent="0.3">
      <c r="A44" s="153"/>
      <c r="B44" s="154"/>
      <c r="F44" s="73"/>
    </row>
    <row r="45" spans="1:6" s="30" customFormat="1" ht="15" customHeight="1" x14ac:dyDescent="0.55000000000000004">
      <c r="A45" s="149" t="s">
        <v>59</v>
      </c>
      <c r="B45" s="150"/>
      <c r="D45" s="30">
        <v>6084753</v>
      </c>
      <c r="F45" s="80">
        <v>8153822</v>
      </c>
    </row>
    <row r="46" spans="1:6" s="30" customFormat="1" ht="15" customHeight="1" x14ac:dyDescent="0.55000000000000004">
      <c r="A46" s="159" t="s">
        <v>60</v>
      </c>
      <c r="B46" s="160"/>
      <c r="D46" s="98">
        <v>77446071</v>
      </c>
      <c r="F46" s="81">
        <v>98946984</v>
      </c>
    </row>
    <row r="47" spans="1:6" s="30" customFormat="1" ht="15" customHeight="1" x14ac:dyDescent="0.55000000000000004">
      <c r="A47" s="159" t="s">
        <v>61</v>
      </c>
      <c r="B47" s="160"/>
      <c r="D47" s="95">
        <v>71361318</v>
      </c>
      <c r="F47" s="77">
        <v>90793162</v>
      </c>
    </row>
    <row r="48" spans="1:6" s="5" customFormat="1" ht="6.9" x14ac:dyDescent="0.3">
      <c r="A48" s="163"/>
      <c r="B48" s="164"/>
      <c r="F48" s="73"/>
    </row>
    <row r="49" spans="1:6" s="30" customFormat="1" ht="15" customHeight="1" x14ac:dyDescent="0.55000000000000004">
      <c r="A49" s="149" t="s">
        <v>62</v>
      </c>
      <c r="B49" s="150"/>
      <c r="D49" s="95">
        <v>6084753</v>
      </c>
      <c r="F49" s="77">
        <v>8153822</v>
      </c>
    </row>
    <row r="50" spans="1:6" ht="15" customHeight="1" x14ac:dyDescent="0.55000000000000004">
      <c r="A50" s="139" t="s">
        <v>63</v>
      </c>
      <c r="B50" s="140"/>
      <c r="D50" s="97">
        <v>757762</v>
      </c>
      <c r="F50" s="79">
        <v>752762</v>
      </c>
    </row>
    <row r="51" spans="1:6" s="5" customFormat="1" ht="7.2" thickBot="1" x14ac:dyDescent="0.35">
      <c r="A51" s="153"/>
      <c r="B51" s="154"/>
      <c r="F51" s="73" t="s">
        <v>76</v>
      </c>
    </row>
    <row r="52" spans="1:6" s="57" customFormat="1" ht="15" customHeight="1" thickBot="1" x14ac:dyDescent="0.75">
      <c r="A52" s="161" t="s">
        <v>64</v>
      </c>
      <c r="B52" s="162"/>
      <c r="C52" s="82"/>
      <c r="D52" s="99">
        <v>5326991</v>
      </c>
      <c r="E52" s="82"/>
      <c r="F52" s="83">
        <v>6883983</v>
      </c>
    </row>
  </sheetData>
  <mergeCells count="49">
    <mergeCell ref="A44:B44"/>
    <mergeCell ref="A45:B45"/>
    <mergeCell ref="A46:B46"/>
    <mergeCell ref="A51:B51"/>
    <mergeCell ref="A52:B52"/>
    <mergeCell ref="A47:B47"/>
    <mergeCell ref="A48:B48"/>
    <mergeCell ref="A49:B49"/>
    <mergeCell ref="A50:B50"/>
    <mergeCell ref="A43:B43"/>
    <mergeCell ref="A34:B34"/>
    <mergeCell ref="A35:B35"/>
    <mergeCell ref="A36:B36"/>
    <mergeCell ref="A31:B31"/>
    <mergeCell ref="A32:B32"/>
    <mergeCell ref="A33:B33"/>
    <mergeCell ref="A37:B37"/>
    <mergeCell ref="A38:B38"/>
    <mergeCell ref="A39:B39"/>
    <mergeCell ref="A42:B42"/>
    <mergeCell ref="A40:B40"/>
    <mergeCell ref="A41:B41"/>
    <mergeCell ref="A28:B28"/>
    <mergeCell ref="A29:B29"/>
    <mergeCell ref="A30:B30"/>
    <mergeCell ref="A25:B25"/>
    <mergeCell ref="A26:B26"/>
    <mergeCell ref="A27:B27"/>
    <mergeCell ref="A22:B22"/>
    <mergeCell ref="A23:B23"/>
    <mergeCell ref="A24:B24"/>
    <mergeCell ref="A19:B19"/>
    <mergeCell ref="A20:B20"/>
    <mergeCell ref="A21:B21"/>
    <mergeCell ref="A17:B17"/>
    <mergeCell ref="A18:B18"/>
    <mergeCell ref="A13:B13"/>
    <mergeCell ref="A14:B14"/>
    <mergeCell ref="A15:B15"/>
    <mergeCell ref="A12:B12"/>
    <mergeCell ref="A7:B7"/>
    <mergeCell ref="A8:B8"/>
    <mergeCell ref="A9:B9"/>
    <mergeCell ref="A16:B16"/>
    <mergeCell ref="A1:A4"/>
    <mergeCell ref="B1:F4"/>
    <mergeCell ref="A6:B6"/>
    <mergeCell ref="A10:B10"/>
    <mergeCell ref="A11:B11"/>
  </mergeCells>
  <phoneticPr fontId="23" type="noConversion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opLeftCell="C37" zoomScaleNormal="100" workbookViewId="0">
      <selection activeCell="D54" sqref="D54:F59"/>
    </sheetView>
  </sheetViews>
  <sheetFormatPr defaultColWidth="9.15625" defaultRowHeight="14.4" x14ac:dyDescent="0.55000000000000004"/>
  <cols>
    <col min="1" max="1" width="38.578125" style="63" customWidth="1"/>
    <col min="2" max="2" width="95.15625" style="63" customWidth="1"/>
    <col min="3" max="3" width="3.15625" style="63" customWidth="1"/>
    <col min="4" max="4" width="17" style="1" bestFit="1" customWidth="1"/>
    <col min="5" max="5" width="3.15625" style="1" customWidth="1"/>
    <col min="6" max="6" width="18.83984375" style="1" customWidth="1"/>
    <col min="7" max="7" width="31.15625" style="1" customWidth="1"/>
    <col min="8" max="8" width="36.15625" style="1" customWidth="1"/>
    <col min="9" max="9" width="93.83984375" style="1" customWidth="1"/>
    <col min="10" max="10" width="4.15625" style="1" customWidth="1"/>
    <col min="11" max="11" width="22.15625" style="1" bestFit="1" customWidth="1"/>
    <col min="12" max="12" width="3.83984375" style="1" customWidth="1"/>
    <col min="13" max="13" width="22.83984375" style="1" bestFit="1" customWidth="1"/>
    <col min="14" max="16384" width="9.15625" style="1"/>
  </cols>
  <sheetData>
    <row r="1" spans="1:7" ht="17.25" customHeight="1" x14ac:dyDescent="0.55000000000000004">
      <c r="A1" s="171">
        <v>0</v>
      </c>
      <c r="B1" s="174" t="s">
        <v>74</v>
      </c>
      <c r="C1" s="174"/>
      <c r="D1" s="174"/>
      <c r="E1" s="174"/>
      <c r="F1" s="175"/>
    </row>
    <row r="2" spans="1:7" ht="14.5" customHeight="1" x14ac:dyDescent="0.55000000000000004">
      <c r="A2" s="172"/>
      <c r="B2" s="126"/>
      <c r="C2" s="126"/>
      <c r="D2" s="126"/>
      <c r="E2" s="126"/>
      <c r="F2" s="176"/>
    </row>
    <row r="3" spans="1:7" ht="17.25" customHeight="1" x14ac:dyDescent="0.55000000000000004">
      <c r="A3" s="172"/>
      <c r="B3" s="126"/>
      <c r="C3" s="126"/>
      <c r="D3" s="126"/>
      <c r="E3" s="126"/>
      <c r="F3" s="176"/>
    </row>
    <row r="4" spans="1:7" ht="17.25" customHeight="1" x14ac:dyDescent="0.55000000000000004">
      <c r="A4" s="173"/>
      <c r="B4" s="129"/>
      <c r="C4" s="129"/>
      <c r="D4" s="129"/>
      <c r="E4" s="129"/>
      <c r="F4" s="177"/>
    </row>
    <row r="5" spans="1:7" s="5" customFormat="1" ht="7" customHeight="1" x14ac:dyDescent="0.55000000000000004">
      <c r="A5" s="2"/>
      <c r="B5" s="3"/>
      <c r="C5" s="3"/>
      <c r="D5" s="3"/>
      <c r="E5" s="3"/>
      <c r="F5" s="4"/>
      <c r="G5" s="1"/>
    </row>
    <row r="6" spans="1:7" ht="16.149999999999999" customHeight="1" x14ac:dyDescent="0.55000000000000004">
      <c r="A6" s="6" t="s">
        <v>0</v>
      </c>
      <c r="B6" s="7"/>
      <c r="C6" s="8"/>
      <c r="D6" s="9" t="s">
        <v>67</v>
      </c>
      <c r="E6" s="9"/>
      <c r="F6" s="10" t="s">
        <v>75</v>
      </c>
    </row>
    <row r="7" spans="1:7" x14ac:dyDescent="0.55000000000000004">
      <c r="A7" s="169" t="s">
        <v>1</v>
      </c>
      <c r="B7" s="170"/>
      <c r="C7" s="11"/>
      <c r="D7" s="12"/>
      <c r="E7" s="12"/>
      <c r="F7" s="13"/>
    </row>
    <row r="8" spans="1:7" x14ac:dyDescent="0.55000000000000004">
      <c r="A8" s="165" t="s">
        <v>2</v>
      </c>
      <c r="B8" s="166"/>
      <c r="C8" s="14"/>
      <c r="D8" s="205">
        <v>11886</v>
      </c>
      <c r="E8" s="207"/>
      <c r="F8" s="206">
        <v>16246</v>
      </c>
    </row>
    <row r="9" spans="1:7" s="21" customFormat="1" ht="7" customHeight="1" x14ac:dyDescent="0.55000000000000004">
      <c r="A9" s="16"/>
      <c r="B9" s="17"/>
      <c r="C9" s="18"/>
      <c r="D9" s="204"/>
      <c r="E9" s="19"/>
      <c r="F9" s="20"/>
      <c r="G9" s="1"/>
    </row>
    <row r="10" spans="1:7" x14ac:dyDescent="0.55000000000000004">
      <c r="A10" s="167" t="s">
        <v>3</v>
      </c>
      <c r="B10" s="168"/>
      <c r="C10" s="11"/>
      <c r="D10" s="101">
        <v>11886</v>
      </c>
      <c r="E10" s="102"/>
      <c r="F10" s="22">
        <v>16246</v>
      </c>
    </row>
    <row r="11" spans="1:7" s="21" customFormat="1" ht="7" customHeight="1" x14ac:dyDescent="0.55000000000000004">
      <c r="A11" s="23"/>
      <c r="B11" s="24"/>
      <c r="C11" s="25"/>
      <c r="D11" s="100"/>
      <c r="E11" s="100"/>
      <c r="F11" s="26"/>
      <c r="G11" s="1"/>
    </row>
    <row r="12" spans="1:7" x14ac:dyDescent="0.55000000000000004">
      <c r="A12" s="169" t="s">
        <v>4</v>
      </c>
      <c r="B12" s="170"/>
      <c r="C12" s="11"/>
      <c r="F12" s="27"/>
    </row>
    <row r="13" spans="1:7" x14ac:dyDescent="0.55000000000000004">
      <c r="A13" s="165" t="s">
        <v>5</v>
      </c>
      <c r="B13" s="166"/>
      <c r="C13" s="14"/>
      <c r="D13" s="103">
        <v>3722800</v>
      </c>
      <c r="E13" s="104"/>
      <c r="F13" s="38">
        <v>3663547</v>
      </c>
    </row>
    <row r="14" spans="1:7" x14ac:dyDescent="0.55000000000000004">
      <c r="A14" s="182" t="s">
        <v>6</v>
      </c>
      <c r="B14" s="183"/>
      <c r="C14" s="14"/>
      <c r="D14" s="105">
        <v>286740</v>
      </c>
      <c r="E14" s="15"/>
      <c r="F14" s="51">
        <v>1156696</v>
      </c>
    </row>
    <row r="15" spans="1:7" x14ac:dyDescent="0.55000000000000004">
      <c r="A15" s="182" t="s">
        <v>7</v>
      </c>
      <c r="B15" s="183"/>
      <c r="C15" s="14"/>
      <c r="D15" s="105">
        <v>17961</v>
      </c>
      <c r="E15" s="15"/>
      <c r="F15" s="51">
        <v>25097</v>
      </c>
    </row>
    <row r="16" spans="1:7" s="21" customFormat="1" ht="7" customHeight="1" x14ac:dyDescent="0.55000000000000004">
      <c r="A16" s="16"/>
      <c r="B16" s="17"/>
      <c r="C16" s="18"/>
      <c r="E16" s="19"/>
      <c r="F16" s="28"/>
      <c r="G16" s="1"/>
    </row>
    <row r="17" spans="1:7" x14ac:dyDescent="0.55000000000000004">
      <c r="A17" s="178" t="s">
        <v>3</v>
      </c>
      <c r="B17" s="179"/>
      <c r="C17" s="29"/>
      <c r="D17" s="106">
        <f>D13+D14+D15</f>
        <v>4027501</v>
      </c>
      <c r="E17" s="30"/>
      <c r="F17" s="31">
        <v>4845340</v>
      </c>
    </row>
    <row r="18" spans="1:7" s="21" customFormat="1" ht="7" customHeight="1" x14ac:dyDescent="0.55000000000000004">
      <c r="A18" s="32"/>
      <c r="B18" s="33"/>
      <c r="C18" s="34"/>
      <c r="D18" s="35"/>
      <c r="E18" s="35"/>
      <c r="F18" s="36"/>
      <c r="G18" s="1"/>
    </row>
    <row r="19" spans="1:7" x14ac:dyDescent="0.55000000000000004">
      <c r="A19" s="169" t="s">
        <v>8</v>
      </c>
      <c r="B19" s="170"/>
      <c r="C19" s="11"/>
      <c r="F19" s="27"/>
    </row>
    <row r="20" spans="1:7" x14ac:dyDescent="0.55000000000000004">
      <c r="A20" s="180" t="s">
        <v>9</v>
      </c>
      <c r="B20" s="181"/>
      <c r="C20" s="37"/>
      <c r="D20" s="103">
        <v>20699</v>
      </c>
      <c r="F20" s="38">
        <v>18084</v>
      </c>
    </row>
    <row r="21" spans="1:7" s="5" customFormat="1" ht="7" customHeight="1" x14ac:dyDescent="0.55000000000000004">
      <c r="A21" s="39"/>
      <c r="B21" s="40"/>
      <c r="C21" s="41"/>
      <c r="F21" s="42"/>
      <c r="G21" s="1"/>
    </row>
    <row r="22" spans="1:7" x14ac:dyDescent="0.55000000000000004">
      <c r="A22" s="178" t="s">
        <v>10</v>
      </c>
      <c r="B22" s="179"/>
      <c r="C22" s="29"/>
      <c r="D22" s="106">
        <f>D20</f>
        <v>20699</v>
      </c>
      <c r="E22" s="30"/>
      <c r="F22" s="31">
        <v>18084</v>
      </c>
    </row>
    <row r="23" spans="1:7" s="21" customFormat="1" ht="7.5" customHeight="1" thickBot="1" x14ac:dyDescent="0.6">
      <c r="A23" s="32"/>
      <c r="B23" s="33"/>
      <c r="C23" s="34"/>
      <c r="D23" s="35"/>
      <c r="E23" s="35"/>
      <c r="F23" s="36"/>
      <c r="G23" s="1"/>
    </row>
    <row r="24" spans="1:7" s="46" customFormat="1" ht="18.3" x14ac:dyDescent="0.7">
      <c r="A24" s="186" t="s">
        <v>11</v>
      </c>
      <c r="B24" s="187"/>
      <c r="C24" s="43"/>
      <c r="D24" s="107">
        <f>D22+D17+D10</f>
        <v>4060086</v>
      </c>
      <c r="E24" s="44"/>
      <c r="F24" s="45">
        <v>4879670</v>
      </c>
      <c r="G24" s="1"/>
    </row>
    <row r="25" spans="1:7" x14ac:dyDescent="0.55000000000000004">
      <c r="A25" s="47"/>
      <c r="B25" s="48"/>
      <c r="C25" s="29"/>
      <c r="D25" s="30"/>
      <c r="E25" s="30"/>
      <c r="F25" s="49"/>
    </row>
    <row r="26" spans="1:7" ht="15.6" x14ac:dyDescent="0.55000000000000004">
      <c r="A26" s="188" t="s">
        <v>12</v>
      </c>
      <c r="B26" s="189"/>
      <c r="C26" s="8"/>
      <c r="F26" s="27"/>
    </row>
    <row r="27" spans="1:7" ht="28.8" x14ac:dyDescent="0.55000000000000004">
      <c r="A27" s="86" t="s">
        <v>68</v>
      </c>
      <c r="B27" s="84"/>
      <c r="C27" s="8"/>
      <c r="D27" s="1">
        <v>3116</v>
      </c>
      <c r="F27" s="27">
        <v>0</v>
      </c>
    </row>
    <row r="28" spans="1:7" x14ac:dyDescent="0.55000000000000004">
      <c r="A28" s="165" t="s">
        <v>13</v>
      </c>
      <c r="B28" s="166"/>
      <c r="C28" s="14"/>
      <c r="D28" s="103">
        <v>843018</v>
      </c>
      <c r="E28" s="50"/>
      <c r="F28" s="38">
        <v>2476445</v>
      </c>
    </row>
    <row r="29" spans="1:7" x14ac:dyDescent="0.55000000000000004">
      <c r="A29" s="184" t="s">
        <v>14</v>
      </c>
      <c r="B29" s="185"/>
      <c r="C29" s="37"/>
      <c r="D29" s="105">
        <v>3310486</v>
      </c>
      <c r="F29" s="51">
        <v>6165220</v>
      </c>
    </row>
    <row r="30" spans="1:7" ht="15.6" customHeight="1" x14ac:dyDescent="0.55000000000000004">
      <c r="A30" s="87" t="s">
        <v>69</v>
      </c>
      <c r="B30" s="88"/>
      <c r="C30" s="37"/>
      <c r="D30" s="1">
        <v>2000000</v>
      </c>
      <c r="F30" s="27">
        <v>0</v>
      </c>
    </row>
    <row r="31" spans="1:7" x14ac:dyDescent="0.55000000000000004">
      <c r="A31" s="178" t="s">
        <v>10</v>
      </c>
      <c r="B31" s="179"/>
      <c r="C31" s="29"/>
      <c r="D31" s="106">
        <f>D29+D28</f>
        <v>4153504</v>
      </c>
      <c r="E31" s="109"/>
      <c r="F31" s="31">
        <v>8641665</v>
      </c>
    </row>
    <row r="32" spans="1:7" s="21" customFormat="1" ht="7" customHeight="1" x14ac:dyDescent="0.55000000000000004">
      <c r="A32" s="32"/>
      <c r="B32" s="33"/>
      <c r="C32" s="34"/>
      <c r="D32" s="35"/>
      <c r="E32" s="108"/>
      <c r="F32" s="36"/>
      <c r="G32" s="1"/>
    </row>
    <row r="33" spans="1:7" x14ac:dyDescent="0.55000000000000004">
      <c r="A33" s="192" t="s">
        <v>15</v>
      </c>
      <c r="B33" s="193"/>
      <c r="C33" s="11"/>
      <c r="D33" s="110">
        <v>4576429</v>
      </c>
      <c r="E33" s="30"/>
      <c r="F33" s="52">
        <v>10578292</v>
      </c>
    </row>
    <row r="34" spans="1:7" s="21" customFormat="1" ht="7.5" customHeight="1" thickBot="1" x14ac:dyDescent="0.6">
      <c r="A34" s="23"/>
      <c r="B34" s="24"/>
      <c r="C34" s="25"/>
      <c r="D34" s="35"/>
      <c r="E34" s="35"/>
      <c r="F34" s="36"/>
      <c r="G34" s="1"/>
    </row>
    <row r="35" spans="1:7" s="46" customFormat="1" ht="18.3" x14ac:dyDescent="0.7">
      <c r="A35" s="186" t="s">
        <v>16</v>
      </c>
      <c r="B35" s="187"/>
      <c r="C35" s="43"/>
      <c r="D35" s="107">
        <f>D33+D31+D27+D30</f>
        <v>10733049</v>
      </c>
      <c r="E35" s="111"/>
      <c r="F35" s="45">
        <v>19219957</v>
      </c>
      <c r="G35" s="1"/>
    </row>
    <row r="36" spans="1:7" ht="18.3" x14ac:dyDescent="0.7">
      <c r="A36" s="53"/>
      <c r="B36" s="54"/>
      <c r="C36" s="29"/>
      <c r="D36" s="30"/>
      <c r="E36" s="109"/>
      <c r="F36" s="49"/>
    </row>
    <row r="37" spans="1:7" x14ac:dyDescent="0.55000000000000004">
      <c r="A37" s="194" t="s">
        <v>17</v>
      </c>
      <c r="B37" s="195"/>
      <c r="C37" s="29"/>
      <c r="D37" s="110">
        <v>26895</v>
      </c>
      <c r="E37" s="30"/>
      <c r="F37" s="52">
        <v>49546</v>
      </c>
    </row>
    <row r="38" spans="1:7" x14ac:dyDescent="0.55000000000000004">
      <c r="A38" s="190" t="s">
        <v>18</v>
      </c>
      <c r="B38" s="191"/>
      <c r="C38" s="29"/>
      <c r="D38" s="112"/>
      <c r="F38" s="27"/>
    </row>
    <row r="39" spans="1:7" x14ac:dyDescent="0.55000000000000004">
      <c r="A39" s="180" t="s">
        <v>19</v>
      </c>
      <c r="B39" s="181"/>
      <c r="C39" s="37"/>
      <c r="D39" s="103">
        <v>433419</v>
      </c>
      <c r="F39" s="38">
        <v>433419</v>
      </c>
    </row>
    <row r="40" spans="1:7" x14ac:dyDescent="0.55000000000000004">
      <c r="A40" s="184" t="s">
        <v>20</v>
      </c>
      <c r="B40" s="185"/>
      <c r="C40" s="37"/>
      <c r="D40" s="105">
        <v>3939878</v>
      </c>
      <c r="F40" s="51">
        <v>8565862</v>
      </c>
    </row>
    <row r="41" spans="1:7" ht="28.9" customHeight="1" x14ac:dyDescent="0.55000000000000004">
      <c r="A41" s="184" t="s">
        <v>21</v>
      </c>
      <c r="B41" s="185"/>
      <c r="C41" s="37"/>
      <c r="D41" s="105">
        <v>666584</v>
      </c>
      <c r="F41" s="51">
        <v>1406559</v>
      </c>
    </row>
    <row r="42" spans="1:7" s="5" customFormat="1" ht="7" customHeight="1" x14ac:dyDescent="0.55000000000000004">
      <c r="A42" s="39"/>
      <c r="B42" s="40"/>
      <c r="C42" s="41"/>
      <c r="D42" s="113"/>
      <c r="F42" s="42"/>
      <c r="G42" s="1"/>
    </row>
    <row r="43" spans="1:7" x14ac:dyDescent="0.55000000000000004">
      <c r="A43" s="178" t="s">
        <v>10</v>
      </c>
      <c r="B43" s="179"/>
      <c r="C43" s="29"/>
      <c r="D43" s="106">
        <v>5039881</v>
      </c>
      <c r="E43" s="30"/>
      <c r="F43" s="31">
        <v>10405840</v>
      </c>
    </row>
    <row r="44" spans="1:7" s="21" customFormat="1" ht="13.15" customHeight="1" x14ac:dyDescent="0.55000000000000004">
      <c r="A44" s="32"/>
      <c r="B44" s="33"/>
      <c r="C44" s="34"/>
      <c r="D44" s="35"/>
      <c r="E44" s="35"/>
      <c r="F44" s="36"/>
      <c r="G44" s="1"/>
    </row>
    <row r="45" spans="1:7" x14ac:dyDescent="0.55000000000000004">
      <c r="A45" s="194" t="s">
        <v>22</v>
      </c>
      <c r="B45" s="195"/>
      <c r="C45" s="29"/>
      <c r="D45" s="110">
        <v>5720063</v>
      </c>
      <c r="E45" s="30"/>
      <c r="F45" s="52">
        <v>8863663</v>
      </c>
    </row>
    <row r="46" spans="1:7" x14ac:dyDescent="0.55000000000000004">
      <c r="A46" s="196" t="s">
        <v>23</v>
      </c>
      <c r="B46" s="197"/>
      <c r="C46" s="29"/>
      <c r="D46" s="114">
        <v>9780149</v>
      </c>
      <c r="E46" s="30"/>
      <c r="F46" s="55">
        <v>13743333</v>
      </c>
    </row>
    <row r="47" spans="1:7" s="21" customFormat="1" ht="16.149999999999999" customHeight="1" x14ac:dyDescent="0.55000000000000004">
      <c r="A47" s="32"/>
      <c r="B47" s="33"/>
      <c r="C47" s="34"/>
      <c r="D47" s="35"/>
      <c r="E47" s="35"/>
      <c r="F47" s="36"/>
      <c r="G47" s="1"/>
    </row>
    <row r="48" spans="1:7" x14ac:dyDescent="0.55000000000000004">
      <c r="A48" s="190" t="s">
        <v>24</v>
      </c>
      <c r="B48" s="191"/>
      <c r="C48" s="29"/>
      <c r="F48" s="27"/>
    </row>
    <row r="49" spans="1:7" ht="16.899999999999999" customHeight="1" x14ac:dyDescent="0.55000000000000004">
      <c r="A49" s="180" t="s">
        <v>25</v>
      </c>
      <c r="B49" s="181"/>
      <c r="C49" s="37"/>
      <c r="D49" s="103">
        <v>2138658</v>
      </c>
      <c r="F49" s="38">
        <v>1705239</v>
      </c>
    </row>
    <row r="50" spans="1:7" s="5" customFormat="1" ht="25.15" customHeight="1" x14ac:dyDescent="0.55000000000000004">
      <c r="A50" s="87" t="s">
        <v>70</v>
      </c>
      <c r="B50" s="40"/>
      <c r="C50" s="41"/>
      <c r="D50" s="115">
        <v>81800</v>
      </c>
      <c r="E50" s="115"/>
      <c r="F50" s="89">
        <v>658029</v>
      </c>
      <c r="G50" s="1"/>
    </row>
    <row r="51" spans="1:7" x14ac:dyDescent="0.55000000000000004">
      <c r="A51" s="178" t="s">
        <v>10</v>
      </c>
      <c r="B51" s="179"/>
      <c r="C51" s="29"/>
      <c r="D51" s="106">
        <f>D49+D50</f>
        <v>2220458</v>
      </c>
      <c r="E51" s="30"/>
      <c r="F51" s="31">
        <v>2363268</v>
      </c>
    </row>
    <row r="52" spans="1:7" x14ac:dyDescent="0.55000000000000004">
      <c r="A52" s="47"/>
      <c r="B52" s="48"/>
      <c r="C52" s="29"/>
      <c r="D52" s="30"/>
      <c r="E52" s="30"/>
      <c r="F52" s="49"/>
    </row>
    <row r="53" spans="1:7" ht="15.6" x14ac:dyDescent="0.6">
      <c r="A53" s="202" t="s">
        <v>26</v>
      </c>
      <c r="B53" s="203"/>
      <c r="C53" s="56"/>
      <c r="D53" s="57"/>
      <c r="E53" s="57"/>
      <c r="F53" s="58"/>
    </row>
    <row r="54" spans="1:7" x14ac:dyDescent="0.55000000000000004">
      <c r="A54" s="180" t="s">
        <v>27</v>
      </c>
      <c r="B54" s="181"/>
      <c r="C54" s="37"/>
      <c r="D54" s="103">
        <v>500000</v>
      </c>
      <c r="F54" s="38">
        <v>500000</v>
      </c>
    </row>
    <row r="55" spans="1:7" s="57" customFormat="1" ht="15.6" x14ac:dyDescent="0.6">
      <c r="A55" s="184" t="s">
        <v>28</v>
      </c>
      <c r="B55" s="185"/>
      <c r="C55" s="37"/>
      <c r="D55" s="105">
        <v>100000</v>
      </c>
      <c r="E55" s="1"/>
      <c r="F55" s="51">
        <v>100000</v>
      </c>
      <c r="G55" s="1"/>
    </row>
    <row r="56" spans="1:7" x14ac:dyDescent="0.55000000000000004">
      <c r="A56" s="200" t="s">
        <v>29</v>
      </c>
      <c r="B56" s="201"/>
      <c r="C56" s="29"/>
      <c r="D56" s="116">
        <v>1632700</v>
      </c>
      <c r="E56" s="30"/>
      <c r="F56" s="59">
        <v>2659691</v>
      </c>
    </row>
    <row r="57" spans="1:7" x14ac:dyDescent="0.55000000000000004">
      <c r="A57" s="196" t="s">
        <v>30</v>
      </c>
      <c r="B57" s="197"/>
      <c r="C57" s="29"/>
      <c r="D57" s="114">
        <v>5326991</v>
      </c>
      <c r="E57" s="30"/>
      <c r="F57" s="55">
        <v>6883983</v>
      </c>
    </row>
    <row r="58" spans="1:7" s="21" customFormat="1" ht="7.5" customHeight="1" thickBot="1" x14ac:dyDescent="0.6">
      <c r="A58" s="32"/>
      <c r="B58" s="33"/>
      <c r="C58" s="34"/>
      <c r="D58" s="117"/>
      <c r="E58" s="35"/>
      <c r="F58" s="36"/>
      <c r="G58" s="1"/>
    </row>
    <row r="59" spans="1:7" s="44" customFormat="1" ht="18.600000000000001" thickBot="1" x14ac:dyDescent="0.75">
      <c r="A59" s="198" t="s">
        <v>31</v>
      </c>
      <c r="B59" s="199"/>
      <c r="C59" s="60"/>
      <c r="D59" s="118">
        <v>7559691</v>
      </c>
      <c r="E59" s="61"/>
      <c r="F59" s="62">
        <v>10143674</v>
      </c>
      <c r="G59" s="1"/>
    </row>
    <row r="60" spans="1:7" s="30" customFormat="1" x14ac:dyDescent="0.55000000000000004">
      <c r="G60" s="1"/>
    </row>
    <row r="61" spans="1:7" s="30" customFormat="1" x14ac:dyDescent="0.55000000000000004">
      <c r="G61" s="1"/>
    </row>
  </sheetData>
  <mergeCells count="37">
    <mergeCell ref="A59:B59"/>
    <mergeCell ref="A55:B55"/>
    <mergeCell ref="A56:B56"/>
    <mergeCell ref="A57:B57"/>
    <mergeCell ref="A51:B51"/>
    <mergeCell ref="A53:B53"/>
    <mergeCell ref="A54:B54"/>
    <mergeCell ref="A46:B46"/>
    <mergeCell ref="A48:B48"/>
    <mergeCell ref="A49:B49"/>
    <mergeCell ref="A41:B41"/>
    <mergeCell ref="A43:B43"/>
    <mergeCell ref="A45:B45"/>
    <mergeCell ref="A38:B38"/>
    <mergeCell ref="A39:B39"/>
    <mergeCell ref="A40:B40"/>
    <mergeCell ref="A33:B33"/>
    <mergeCell ref="A35:B35"/>
    <mergeCell ref="A37:B37"/>
    <mergeCell ref="A28:B28"/>
    <mergeCell ref="A29:B29"/>
    <mergeCell ref="A31:B31"/>
    <mergeCell ref="A22:B22"/>
    <mergeCell ref="A24:B24"/>
    <mergeCell ref="A26:B26"/>
    <mergeCell ref="A17:B17"/>
    <mergeCell ref="A19:B19"/>
    <mergeCell ref="A20:B20"/>
    <mergeCell ref="A13:B13"/>
    <mergeCell ref="A14:B14"/>
    <mergeCell ref="A15:B15"/>
    <mergeCell ref="A8:B8"/>
    <mergeCell ref="A10:B10"/>
    <mergeCell ref="A12:B12"/>
    <mergeCell ref="A1:A4"/>
    <mergeCell ref="B1:F4"/>
    <mergeCell ref="A7:B7"/>
  </mergeCells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CPP TBK</vt:lpstr>
      <vt:lpstr>BILANT TBK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 Login</dc:creator>
  <cp:lastModifiedBy>Andrei Login</cp:lastModifiedBy>
  <dcterms:created xsi:type="dcterms:W3CDTF">2015-06-05T18:17:20Z</dcterms:created>
  <dcterms:modified xsi:type="dcterms:W3CDTF">2022-09-06T10:27:39Z</dcterms:modified>
</cp:coreProperties>
</file>