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ndrei\Desktop\Transilvania Broker\Rapoarte Financiare in format excel\2019 ANUAL\"/>
    </mc:Choice>
  </mc:AlternateContent>
  <xr:revisionPtr revIDLastSave="0" documentId="13_ncr:1_{B60D7977-85B6-47BF-842A-558D7D9FD4A3}" xr6:coauthVersionLast="45" xr6:coauthVersionMax="45" xr10:uidLastSave="{00000000-0000-0000-0000-000000000000}"/>
  <bookViews>
    <workbookView xWindow="-104" yWindow="-104" windowWidth="22326" windowHeight="12050" xr2:uid="{00000000-000D-0000-FFFF-FFFF00000000}"/>
  </bookViews>
  <sheets>
    <sheet name="P&amp;L TBK" sheetId="1" r:id="rId1"/>
    <sheet name="BALANCE TBK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D50" i="2"/>
  <c r="F42" i="2"/>
  <c r="D42" i="2"/>
  <c r="F30" i="2"/>
  <c r="F34" i="2" s="1"/>
  <c r="D30" i="2"/>
  <c r="D34" i="2" s="1"/>
  <c r="F22" i="2"/>
  <c r="F24" i="2" s="1"/>
  <c r="D22" i="2"/>
  <c r="D24" i="2" s="1"/>
  <c r="F17" i="2"/>
  <c r="D17" i="2"/>
  <c r="F10" i="2"/>
  <c r="D10" i="2"/>
</calcChain>
</file>

<file path=xl/sharedStrings.xml><?xml version="1.0" encoding="utf-8"?>
<sst xmlns="http://schemas.openxmlformats.org/spreadsheetml/2006/main" count="75" uniqueCount="70">
  <si>
    <r>
      <t xml:space="preserve">TRANSILVANIA BROKER DE ASIGURARE S.A. 
FINANCIAL STATEMENT ON THE </t>
    </r>
    <r>
      <rPr>
        <b/>
        <sz val="16"/>
        <color theme="1"/>
        <rFont val="Lato"/>
        <family val="2"/>
      </rPr>
      <t>31.12.2019</t>
    </r>
  </si>
  <si>
    <t>FIXED ASSETS</t>
  </si>
  <si>
    <t>Balance on the 31.12.2018</t>
  </si>
  <si>
    <t>Balance on the  31.12.2019</t>
  </si>
  <si>
    <t xml:space="preserve">INTANGIBLE ASSETS </t>
  </si>
  <si>
    <t>Concessions, patents, licences, commercial brands, righs and similar assets and other intangible assets (ct. 205+208-2805-2808-2905-2908)</t>
  </si>
  <si>
    <t>TOTAL</t>
  </si>
  <si>
    <t>TANGIBLE ASSETS</t>
  </si>
  <si>
    <t xml:space="preserve">Land and buildings (ct.211+212+215-2811-2812-2815-2911-2912-2915) </t>
  </si>
  <si>
    <t xml:space="preserve">Technical installations and vehicles  (ct.213-2813-2913) </t>
  </si>
  <si>
    <t xml:space="preserve">Other installations, machinery and furniture (ct.214-2814-2914) </t>
  </si>
  <si>
    <t>FINANCIAL ASSETS</t>
  </si>
  <si>
    <t xml:space="preserve">Other loans and bonds (ct.2675+2676+2677+2678+2679-2966-2968) </t>
  </si>
  <si>
    <t xml:space="preserve">TOTAL </t>
  </si>
  <si>
    <t xml:space="preserve">FIXED ASSETS - TOTAL </t>
  </si>
  <si>
    <t>CURRENT ASSETS</t>
  </si>
  <si>
    <t xml:space="preserve">Claims related to the activity of distribution (ct. 411+412+413+414-4911-4912-4913-4914) </t>
  </si>
  <si>
    <t xml:space="preserve">Other claims (ct.4092+418+425+4282+431*+436*+437*+4382+441*+4424  +4428*+443*+444*+445+446*+447*+4482+4581+461+464+473*-496+5182) </t>
  </si>
  <si>
    <t xml:space="preserve">REGISTER AND BANK ACCOUNTS (ct.5111+512+531+532+541+542) </t>
  </si>
  <si>
    <t xml:space="preserve">CURRENT ASSETS  - TOTAL </t>
  </si>
  <si>
    <t xml:space="preserve">EXPENDITURES IN ADVANCE (ct.471) </t>
  </si>
  <si>
    <t xml:space="preserve">DEBT: THE AMOUNT THAT MUST BE PAID IN A PERIOD UP TO ONE YEAR </t>
  </si>
  <si>
    <t xml:space="preserve">The amount owed to credit institutions (ct.1621+1622+1624+1625+1627+1682  +5191+5192+5198) </t>
  </si>
  <si>
    <t xml:space="preserve">Debt related to the distribution activity (ct. 401) </t>
  </si>
  <si>
    <t xml:space="preserve">Other debt, including fiscal debt and debt related to social insurance  (ct.167+419+421+422+423+427+4281  +431+436++4381+441+443+444+446+447+  +455+457+4582+462+463+473) </t>
  </si>
  <si>
    <t>NET CURRENT ASSETS / NET CURRENT DEBT</t>
  </si>
  <si>
    <t>TOTAL ASSETS MINUS CURRENT DEBT</t>
  </si>
  <si>
    <t>DEBT: AMOUNT THAT MUST BE PAID IN A PERIOD EXCEEDING ONE YEAR</t>
  </si>
  <si>
    <t xml:space="preserve">CAPITAL AND RESERVES </t>
  </si>
  <si>
    <t xml:space="preserve">Subscribed and paid-up capital (ct.1012) </t>
  </si>
  <si>
    <t xml:space="preserve">Legal reserves (ct.1061) </t>
  </si>
  <si>
    <t>REPORTED PROFIT OR LOSS (ct.117)                                                    SOLD  C</t>
  </si>
  <si>
    <t xml:space="preserve">PROFIT OR LOSS (ct.121)                                                                       SOLD C </t>
  </si>
  <si>
    <t xml:space="preserve">EQUITY - TOTAL </t>
  </si>
  <si>
    <t>Item Name</t>
  </si>
  <si>
    <t>Results for the previous period 31.12.2018</t>
  </si>
  <si>
    <t>Results for the current period 31.12.2019</t>
  </si>
  <si>
    <t>Net Turnover</t>
  </si>
  <si>
    <t>Income from the activity of distribution</t>
  </si>
  <si>
    <t xml:space="preserve">the providement of consultancy and the proposal of insurance and/or reinsurance contracts  (ct. 70711) </t>
  </si>
  <si>
    <t xml:space="preserve">other activities related to the activity of distribution (ct. 70718) </t>
  </si>
  <si>
    <t>OPERATING REVENUE - TOTAL</t>
  </si>
  <si>
    <t xml:space="preserve">Expenditures regarding the services carried out by third parties
(ct.605+611+612+613+614+615+622+623+624+625+626+627+628) </t>
  </si>
  <si>
    <t xml:space="preserve">Expenditures with supplies and inventory materials (ct.602+603) </t>
  </si>
  <si>
    <t xml:space="preserve">Expenditures with other taxes and other assimilated amounts (ct.633+635+6586) </t>
  </si>
  <si>
    <t xml:space="preserve">          from which, the operating tax (ct.6331) </t>
  </si>
  <si>
    <t>Personnel expenditures</t>
  </si>
  <si>
    <t xml:space="preserve">Salaries and allowances (ct.641+642+643+644) </t>
  </si>
  <si>
    <t xml:space="preserve">Expenditures for social insurance and security (ct.645+646) </t>
  </si>
  <si>
    <t xml:space="preserve">Expenditures regarding sums owed to the insurance assistants and auxiliary assistants (ct. 656) </t>
  </si>
  <si>
    <t>Other operating expenditures</t>
  </si>
  <si>
    <t xml:space="preserve">Expenditures with compensations, donations and assets ceded (ct. 6581+6582+6583+6584) </t>
  </si>
  <si>
    <t xml:space="preserve">Other operating expenditures (ct.6588) </t>
  </si>
  <si>
    <t xml:space="preserve">Value adjustments regarding tangible assets and intangible assets   </t>
  </si>
  <si>
    <t xml:space="preserve">Expenditures (ct.6811+6813+6817) </t>
  </si>
  <si>
    <t xml:space="preserve">OPERATING EXPENDITURES – TOTAL </t>
  </si>
  <si>
    <t>OPERATING PROFIT OR LOSS                                                    Profit</t>
  </si>
  <si>
    <t xml:space="preserve">Income from interest  (ct.766) </t>
  </si>
  <si>
    <t xml:space="preserve">FINANCIAL INCOME – TOTAL </t>
  </si>
  <si>
    <t xml:space="preserve">Expenditures regarding interest (ct.666) </t>
  </si>
  <si>
    <t xml:space="preserve">FINANCIAL EXPENDITURES – TOTAL </t>
  </si>
  <si>
    <t>Financial loss</t>
  </si>
  <si>
    <t xml:space="preserve">CURRENT PROFIT OR LOSS                                                       Profit </t>
  </si>
  <si>
    <t>TOTAL REVENUE</t>
  </si>
  <si>
    <t>TOTAL EXPENDITURES</t>
  </si>
  <si>
    <t xml:space="preserve">GROSS PROFIT OR LOSS                                                           Profit </t>
  </si>
  <si>
    <t>Corporate tax</t>
  </si>
  <si>
    <t xml:space="preserve">NET PROFIT OR LOSS DURING THE REPORTED PERIOD                                        Profit </t>
  </si>
  <si>
    <t>Financial Profit</t>
  </si>
  <si>
    <r>
      <t xml:space="preserve">TRANSILVANIA BROKER DE ASIGURARE S.A. 
PROFIT AND LOSS STATEMENT ON THE </t>
    </r>
    <r>
      <rPr>
        <b/>
        <sz val="16"/>
        <color theme="1"/>
        <rFont val="Lato"/>
        <family val="2"/>
      </rPr>
      <t>31.12.2019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</si>
</sst>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Lato"/>
      <family val="2"/>
    </font>
    <font>
      <b/>
      <sz val="16"/>
      <color theme="0"/>
      <name val="Lato"/>
      <family val="2"/>
    </font>
    <font>
      <b/>
      <sz val="16"/>
      <color theme="1"/>
      <name val="Lato"/>
      <family val="2"/>
    </font>
    <font>
      <b/>
      <sz val="5"/>
      <color theme="0"/>
      <name val="Lato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5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rgb="FF00000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AB05"/>
        <bgColor indexed="64"/>
      </patternFill>
    </fill>
  </fills>
  <borders count="80">
    <border>
      <left/>
      <right/>
      <top/>
      <bottom/>
      <diagonal/>
    </border>
    <border>
      <left style="medium">
        <color rgb="FF9EAB05"/>
      </left>
      <right/>
      <top style="medium">
        <color rgb="FF9EAB05"/>
      </top>
      <bottom/>
      <diagonal/>
    </border>
    <border>
      <left/>
      <right/>
      <top style="medium">
        <color rgb="FF9EAB05"/>
      </top>
      <bottom/>
      <diagonal/>
    </border>
    <border>
      <left/>
      <right style="medium">
        <color rgb="FF9EAB05"/>
      </right>
      <top style="medium">
        <color rgb="FF9EAB05"/>
      </top>
      <bottom/>
      <diagonal/>
    </border>
    <border>
      <left style="medium">
        <color rgb="FF9EAB05"/>
      </left>
      <right/>
      <top/>
      <bottom/>
      <diagonal/>
    </border>
    <border>
      <left/>
      <right style="medium">
        <color rgb="FF9EAB05"/>
      </right>
      <top/>
      <bottom/>
      <diagonal/>
    </border>
    <border>
      <left style="medium">
        <color rgb="FF9EAB05"/>
      </left>
      <right/>
      <top/>
      <bottom style="thin">
        <color rgb="FF9EAB05"/>
      </bottom>
      <diagonal/>
    </border>
    <border>
      <left style="medium">
        <color rgb="FF9EAB05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medium">
        <color rgb="FF9EAB05"/>
      </right>
      <top/>
      <bottom style="hair">
        <color theme="1"/>
      </bottom>
      <diagonal/>
    </border>
    <border>
      <left style="medium">
        <color rgb="FF9EAB05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rgb="FF9EAB05"/>
      </right>
      <top style="thin">
        <color theme="1"/>
      </top>
      <bottom/>
      <diagonal/>
    </border>
    <border>
      <left style="medium">
        <color rgb="FF9EAB05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medium">
        <color rgb="FF9EAB05"/>
      </right>
      <top style="hair">
        <color theme="1"/>
      </top>
      <bottom style="hair">
        <color theme="1"/>
      </bottom>
      <diagonal/>
    </border>
    <border>
      <left style="medium">
        <color rgb="FF9EAB05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rgb="FF9EAB05"/>
      </right>
      <top style="medium">
        <color theme="1"/>
      </top>
      <bottom/>
      <diagonal/>
    </border>
    <border>
      <left style="medium">
        <color rgb="FF9EAB05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rgb="FF9EAB05"/>
      </right>
      <top/>
      <bottom style="thin">
        <color theme="1"/>
      </bottom>
      <diagonal/>
    </border>
    <border>
      <left style="medium">
        <color rgb="FF9EAB05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rgb="FF9EAB05"/>
      </right>
      <top style="thin">
        <color theme="1"/>
      </top>
      <bottom style="thin">
        <color theme="1"/>
      </bottom>
      <diagonal/>
    </border>
    <border>
      <left style="medium">
        <color rgb="FF9EAB05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medium">
        <color rgb="FF9EAB05"/>
      </right>
      <top style="hair">
        <color theme="1"/>
      </top>
      <bottom style="thin">
        <color theme="1"/>
      </bottom>
      <diagonal/>
    </border>
    <border>
      <left style="medium">
        <color rgb="FF9EAB05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rgb="FF9EAB05"/>
      </left>
      <right/>
      <top style="medium">
        <color theme="1"/>
      </top>
      <bottom style="medium">
        <color rgb="FF9EAB05"/>
      </bottom>
      <diagonal/>
    </border>
    <border>
      <left/>
      <right/>
      <top style="medium">
        <color theme="1"/>
      </top>
      <bottom style="medium">
        <color rgb="FF9EAB05"/>
      </bottom>
      <diagonal/>
    </border>
    <border>
      <left/>
      <right/>
      <top/>
      <bottom style="medium">
        <color rgb="FF9EAB05"/>
      </bottom>
      <diagonal/>
    </border>
    <border>
      <left/>
      <right style="medium">
        <color rgb="FF9EAB05"/>
      </right>
      <top style="medium">
        <color theme="1"/>
      </top>
      <bottom style="medium">
        <color rgb="FF9EAB05"/>
      </bottom>
      <diagonal/>
    </border>
    <border>
      <left style="medium">
        <color rgb="FF9FAB05"/>
      </left>
      <right style="thin">
        <color rgb="FF9EAB05"/>
      </right>
      <top style="medium">
        <color rgb="FF9FAB05"/>
      </top>
      <bottom/>
      <diagonal/>
    </border>
    <border>
      <left style="thin">
        <color rgb="FF9EAB05"/>
      </left>
      <right/>
      <top style="medium">
        <color rgb="FF9FAB05"/>
      </top>
      <bottom/>
      <diagonal/>
    </border>
    <border>
      <left/>
      <right/>
      <top style="medium">
        <color rgb="FF9FAB05"/>
      </top>
      <bottom/>
      <diagonal/>
    </border>
    <border>
      <left/>
      <right style="medium">
        <color rgb="FF9FAB05"/>
      </right>
      <top style="medium">
        <color rgb="FF9FAB05"/>
      </top>
      <bottom/>
      <diagonal/>
    </border>
    <border>
      <left style="medium">
        <color rgb="FF9FAB05"/>
      </left>
      <right style="thin">
        <color rgb="FF9EAB05"/>
      </right>
      <top/>
      <bottom/>
      <diagonal/>
    </border>
    <border>
      <left style="thin">
        <color rgb="FF9EAB05"/>
      </left>
      <right/>
      <top/>
      <bottom/>
      <diagonal/>
    </border>
    <border>
      <left/>
      <right style="medium">
        <color rgb="FF9FAB05"/>
      </right>
      <top/>
      <bottom/>
      <diagonal/>
    </border>
    <border>
      <left style="medium">
        <color rgb="FF9FAB05"/>
      </left>
      <right style="thin">
        <color rgb="FF9EAB05"/>
      </right>
      <top/>
      <bottom style="thin">
        <color rgb="FF9EAB05"/>
      </bottom>
      <diagonal/>
    </border>
    <border>
      <left style="thin">
        <color rgb="FF9EAB05"/>
      </left>
      <right/>
      <top/>
      <bottom style="thin">
        <color rgb="FF9EAB05"/>
      </bottom>
      <diagonal/>
    </border>
    <border>
      <left/>
      <right/>
      <top/>
      <bottom style="thin">
        <color rgb="FF9EAB05"/>
      </bottom>
      <diagonal/>
    </border>
    <border>
      <left/>
      <right style="medium">
        <color rgb="FF9FAB05"/>
      </right>
      <top/>
      <bottom style="thin">
        <color rgb="FF9EAB05"/>
      </bottom>
      <diagonal/>
    </border>
    <border>
      <left style="medium">
        <color rgb="FF9FAB05"/>
      </left>
      <right/>
      <top/>
      <bottom/>
      <diagonal/>
    </border>
    <border>
      <left style="medium">
        <color rgb="FF9FAB05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rgb="FF9FAB05"/>
      </right>
      <top/>
      <bottom style="hair">
        <color indexed="64"/>
      </bottom>
      <diagonal/>
    </border>
    <border>
      <left style="medium">
        <color rgb="FF9FAB05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rgb="FF9FAB05"/>
      </right>
      <top style="hair">
        <color indexed="64"/>
      </top>
      <bottom style="hair">
        <color indexed="64"/>
      </bottom>
      <diagonal/>
    </border>
    <border>
      <left style="medium">
        <color rgb="FF9FAB05"/>
      </left>
      <right/>
      <top style="hair">
        <color indexed="64"/>
      </top>
      <bottom style="medium">
        <color theme="1"/>
      </bottom>
      <diagonal/>
    </border>
    <border>
      <left/>
      <right/>
      <top style="hair">
        <color indexed="64"/>
      </top>
      <bottom style="medium">
        <color theme="1"/>
      </bottom>
      <diagonal/>
    </border>
    <border>
      <left style="medium">
        <color rgb="FF9FAB05"/>
      </left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9FAB05"/>
      </right>
      <top style="medium">
        <color indexed="64"/>
      </top>
      <bottom/>
      <diagonal/>
    </border>
    <border>
      <left style="medium">
        <color rgb="FF9FAB05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medium">
        <color rgb="FF9FAB05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medium">
        <color rgb="FF9FAB05"/>
      </left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9FAB05"/>
      </right>
      <top/>
      <bottom style="thin">
        <color indexed="64"/>
      </bottom>
      <diagonal/>
    </border>
    <border>
      <left style="medium">
        <color rgb="FF9FAB05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rgb="FF9FAB05"/>
      </right>
      <top style="hair">
        <color indexed="64"/>
      </top>
      <bottom style="thin">
        <color indexed="64"/>
      </bottom>
      <diagonal/>
    </border>
    <border>
      <left style="medium">
        <color rgb="FF9FAB05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rgb="FF9FAB05"/>
      </right>
      <top style="thin">
        <color indexed="64"/>
      </top>
      <bottom style="hair">
        <color indexed="64"/>
      </bottom>
      <diagonal/>
    </border>
    <border>
      <left style="medium">
        <color rgb="FF9FAB05"/>
      </left>
      <right/>
      <top style="thin">
        <color theme="1"/>
      </top>
      <bottom/>
      <diagonal/>
    </border>
    <border>
      <left/>
      <right style="medium">
        <color rgb="FF9FAB05"/>
      </right>
      <top style="thin">
        <color indexed="64"/>
      </top>
      <bottom style="thin">
        <color indexed="64"/>
      </bottom>
      <diagonal/>
    </border>
    <border>
      <left style="medium">
        <color rgb="FF9FAB05"/>
      </left>
      <right/>
      <top/>
      <bottom style="thin">
        <color indexed="64"/>
      </bottom>
      <diagonal/>
    </border>
    <border>
      <left style="medium">
        <color rgb="FF9FAB05"/>
      </left>
      <right/>
      <top style="medium">
        <color theme="1"/>
      </top>
      <bottom style="medium">
        <color rgb="FF9FAB05"/>
      </bottom>
      <diagonal/>
    </border>
    <border>
      <left/>
      <right/>
      <top style="medium">
        <color theme="1"/>
      </top>
      <bottom style="medium">
        <color rgb="FF9FAB05"/>
      </bottom>
      <diagonal/>
    </border>
    <border>
      <left/>
      <right/>
      <top/>
      <bottom style="medium">
        <color rgb="FF9FAB05"/>
      </bottom>
      <diagonal/>
    </border>
    <border>
      <left/>
      <right/>
      <top style="medium">
        <color indexed="64"/>
      </top>
      <bottom style="medium">
        <color rgb="FF9FAB05"/>
      </bottom>
      <diagonal/>
    </border>
    <border>
      <left/>
      <right style="medium">
        <color rgb="FF9FAB05"/>
      </right>
      <top style="medium">
        <color indexed="64"/>
      </top>
      <bottom style="medium">
        <color rgb="FF9FAB05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2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49" fontId="8" fillId="2" borderId="0" xfId="0" applyNumberFormat="1" applyFont="1" applyFill="1" applyAlignment="1">
      <alignment horizontal="right" vertical="center" shrinkToFit="1"/>
    </xf>
    <xf numFmtId="49" fontId="8" fillId="2" borderId="5" xfId="0" applyNumberFormat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horizontal="center" vertical="top" wrapText="1"/>
    </xf>
    <xf numFmtId="49" fontId="8" fillId="2" borderId="0" xfId="0" applyNumberFormat="1" applyFont="1" applyFill="1" applyAlignment="1">
      <alignment vertical="center" shrinkToFit="1"/>
    </xf>
    <xf numFmtId="49" fontId="8" fillId="2" borderId="5" xfId="0" applyNumberFormat="1" applyFont="1" applyFill="1" applyBorder="1" applyAlignment="1">
      <alignment vertical="center" shrinkToFit="1"/>
    </xf>
    <xf numFmtId="0" fontId="9" fillId="2" borderId="0" xfId="0" applyFont="1" applyFill="1" applyAlignment="1">
      <alignment horizontal="center" vertical="top" wrapText="1"/>
    </xf>
    <xf numFmtId="0" fontId="10" fillId="2" borderId="8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0" fontId="13" fillId="2" borderId="12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right"/>
    </xf>
    <xf numFmtId="0" fontId="15" fillId="2" borderId="5" xfId="0" applyFont="1" applyFill="1" applyBorder="1" applyAlignment="1">
      <alignment horizontal="right"/>
    </xf>
    <xf numFmtId="0" fontId="0" fillId="2" borderId="5" xfId="0" applyFill="1" applyBorder="1"/>
    <xf numFmtId="0" fontId="0" fillId="2" borderId="8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10" fillId="2" borderId="14" xfId="0" applyFont="1" applyFill="1" applyBorder="1" applyAlignment="1">
      <alignment horizontal="right"/>
    </xf>
    <xf numFmtId="0" fontId="0" fillId="2" borderId="15" xfId="0" applyFill="1" applyBorder="1"/>
    <xf numFmtId="0" fontId="16" fillId="2" borderId="5" xfId="0" applyFont="1" applyFill="1" applyBorder="1"/>
    <xf numFmtId="0" fontId="2" fillId="2" borderId="0" xfId="0" applyFont="1" applyFill="1" applyAlignment="1">
      <alignment horizontal="center" wrapText="1"/>
    </xf>
    <xf numFmtId="0" fontId="2" fillId="2" borderId="11" xfId="0" applyFont="1" applyFill="1" applyBorder="1"/>
    <xf numFmtId="0" fontId="2" fillId="2" borderId="0" xfId="0" applyFont="1" applyFill="1"/>
    <xf numFmtId="0" fontId="2" fillId="2" borderId="12" xfId="0" applyFont="1" applyFill="1" applyBorder="1"/>
    <xf numFmtId="0" fontId="17" fillId="2" borderId="4" xfId="0" applyFont="1" applyFill="1" applyBorder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/>
    <xf numFmtId="0" fontId="17" fillId="2" borderId="5" xfId="0" applyFont="1" applyFill="1" applyBorder="1"/>
    <xf numFmtId="0" fontId="0" fillId="2" borderId="0" xfId="0" applyFill="1" applyAlignment="1">
      <alignment horizontal="center" wrapText="1"/>
    </xf>
    <xf numFmtId="0" fontId="0" fillId="2" borderId="8" xfId="0" applyFill="1" applyBorder="1"/>
    <xf numFmtId="0" fontId="18" fillId="2" borderId="4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/>
    <xf numFmtId="0" fontId="18" fillId="2" borderId="5" xfId="0" applyFont="1" applyFill="1" applyBorder="1"/>
    <xf numFmtId="0" fontId="19" fillId="2" borderId="0" xfId="0" applyFont="1" applyFill="1" applyAlignment="1">
      <alignment horizontal="center" wrapText="1"/>
    </xf>
    <xf numFmtId="0" fontId="19" fillId="2" borderId="17" xfId="0" applyFont="1" applyFill="1" applyBorder="1"/>
    <xf numFmtId="0" fontId="19" fillId="2" borderId="0" xfId="0" applyFont="1" applyFill="1"/>
    <xf numFmtId="0" fontId="19" fillId="2" borderId="18" xfId="0" applyFont="1" applyFill="1" applyBorder="1"/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5" xfId="0" applyFont="1" applyFill="1" applyBorder="1"/>
    <xf numFmtId="1" fontId="10" fillId="2" borderId="8" xfId="0" applyNumberFormat="1" applyFont="1" applyFill="1" applyBorder="1" applyAlignment="1">
      <alignment horizontal="right"/>
    </xf>
    <xf numFmtId="1" fontId="10" fillId="2" borderId="0" xfId="0" applyNumberFormat="1" applyFont="1" applyFill="1" applyAlignment="1">
      <alignment horizontal="right"/>
    </xf>
    <xf numFmtId="0" fontId="0" fillId="2" borderId="14" xfId="0" applyFill="1" applyBorder="1"/>
    <xf numFmtId="1" fontId="2" fillId="2" borderId="11" xfId="0" applyNumberFormat="1" applyFont="1" applyFill="1" applyBorder="1"/>
    <xf numFmtId="1" fontId="2" fillId="2" borderId="0" xfId="0" applyNumberFormat="1" applyFont="1" applyFill="1"/>
    <xf numFmtId="1" fontId="17" fillId="2" borderId="0" xfId="0" applyNumberFormat="1" applyFont="1" applyFill="1"/>
    <xf numFmtId="0" fontId="2" fillId="2" borderId="20" xfId="0" applyFont="1" applyFill="1" applyBorder="1"/>
    <xf numFmtId="0" fontId="2" fillId="2" borderId="21" xfId="0" applyFont="1" applyFill="1" applyBorder="1"/>
    <xf numFmtId="1" fontId="19" fillId="2" borderId="17" xfId="0" applyNumberFormat="1" applyFont="1" applyFill="1" applyBorder="1"/>
    <xf numFmtId="1" fontId="19" fillId="2" borderId="0" xfId="0" applyNumberFormat="1" applyFont="1" applyFill="1"/>
    <xf numFmtId="0" fontId="19" fillId="2" borderId="4" xfId="0" applyFont="1" applyFill="1" applyBorder="1" applyAlignment="1">
      <alignment horizontal="left" wrapText="1"/>
    </xf>
    <xf numFmtId="0" fontId="19" fillId="2" borderId="0" xfId="0" applyFont="1" applyFill="1" applyAlignment="1">
      <alignment horizontal="left" wrapText="1"/>
    </xf>
    <xf numFmtId="0" fontId="2" fillId="2" borderId="23" xfId="0" applyFont="1" applyFill="1" applyBorder="1"/>
    <xf numFmtId="0" fontId="2" fillId="2" borderId="24" xfId="0" applyFont="1" applyFill="1" applyBorder="1"/>
    <xf numFmtId="0" fontId="20" fillId="2" borderId="0" xfId="0" applyFont="1" applyFill="1" applyAlignment="1">
      <alignment horizontal="center" wrapText="1"/>
    </xf>
    <xf numFmtId="0" fontId="20" fillId="2" borderId="0" xfId="0" applyFont="1" applyFill="1"/>
    <xf numFmtId="0" fontId="20" fillId="2" borderId="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19" fillId="2" borderId="32" xfId="0" applyFont="1" applyFill="1" applyBorder="1" applyAlignment="1">
      <alignment horizontal="center" wrapText="1"/>
    </xf>
    <xf numFmtId="0" fontId="19" fillId="2" borderId="31" xfId="0" applyFont="1" applyFill="1" applyBorder="1"/>
    <xf numFmtId="0" fontId="19" fillId="2" borderId="32" xfId="0" applyFont="1" applyFill="1" applyBorder="1"/>
    <xf numFmtId="0" fontId="19" fillId="2" borderId="33" xfId="0" applyFont="1" applyFill="1" applyBorder="1"/>
    <xf numFmtId="0" fontId="6" fillId="2" borderId="4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right" vertical="top" wrapText="1"/>
    </xf>
    <xf numFmtId="1" fontId="8" fillId="2" borderId="40" xfId="0" applyNumberFormat="1" applyFont="1" applyFill="1" applyBorder="1" applyAlignment="1">
      <alignment horizontal="right" vertical="top" wrapText="1"/>
    </xf>
    <xf numFmtId="0" fontId="0" fillId="2" borderId="47" xfId="0" applyFill="1" applyBorder="1"/>
    <xf numFmtId="0" fontId="0" fillId="2" borderId="48" xfId="0" applyFill="1" applyBorder="1"/>
    <xf numFmtId="0" fontId="0" fillId="2" borderId="50" xfId="0" applyFill="1" applyBorder="1"/>
    <xf numFmtId="0" fontId="0" fillId="2" borderId="51" xfId="0" applyFill="1" applyBorder="1"/>
    <xf numFmtId="0" fontId="18" fillId="2" borderId="40" xfId="0" applyFont="1" applyFill="1" applyBorder="1"/>
    <xf numFmtId="0" fontId="19" fillId="2" borderId="55" xfId="0" applyFont="1" applyFill="1" applyBorder="1"/>
    <xf numFmtId="0" fontId="19" fillId="2" borderId="56" xfId="0" applyFont="1" applyFill="1" applyBorder="1"/>
    <xf numFmtId="0" fontId="21" fillId="2" borderId="0" xfId="0" applyFont="1" applyFill="1"/>
    <xf numFmtId="0" fontId="21" fillId="2" borderId="40" xfId="0" applyFont="1" applyFill="1" applyBorder="1"/>
    <xf numFmtId="0" fontId="0" fillId="2" borderId="4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48" xfId="0" applyFill="1" applyBorder="1" applyAlignment="1">
      <alignment wrapText="1"/>
    </xf>
    <xf numFmtId="0" fontId="2" fillId="2" borderId="62" xfId="0" applyFont="1" applyFill="1" applyBorder="1"/>
    <xf numFmtId="0" fontId="2" fillId="2" borderId="63" xfId="0" applyFont="1" applyFill="1" applyBorder="1"/>
    <xf numFmtId="0" fontId="2" fillId="2" borderId="66" xfId="0" applyFont="1" applyFill="1" applyBorder="1"/>
    <xf numFmtId="0" fontId="2" fillId="2" borderId="67" xfId="0" applyFont="1" applyFill="1" applyBorder="1"/>
    <xf numFmtId="0" fontId="0" fillId="2" borderId="70" xfId="0" applyFill="1" applyBorder="1"/>
    <xf numFmtId="0" fontId="0" fillId="2" borderId="71" xfId="0" applyFill="1" applyBorder="1"/>
    <xf numFmtId="0" fontId="2" fillId="2" borderId="40" xfId="0" applyFont="1" applyFill="1" applyBorder="1"/>
    <xf numFmtId="0" fontId="0" fillId="2" borderId="45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73" xfId="0" applyFont="1" applyFill="1" applyBorder="1"/>
    <xf numFmtId="0" fontId="19" fillId="2" borderId="77" xfId="0" applyFont="1" applyFill="1" applyBorder="1"/>
    <xf numFmtId="0" fontId="19" fillId="2" borderId="78" xfId="0" applyFont="1" applyFill="1" applyBorder="1"/>
    <xf numFmtId="0" fontId="19" fillId="2" borderId="79" xfId="0" applyFont="1" applyFill="1" applyBorder="1"/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49" xfId="0" applyFill="1" applyBorder="1" applyAlignment="1">
      <alignment horizontal="left"/>
    </xf>
    <xf numFmtId="0" fontId="0" fillId="2" borderId="50" xfId="0" applyFill="1" applyBorder="1" applyAlignment="1">
      <alignment horizontal="left"/>
    </xf>
    <xf numFmtId="0" fontId="18" fillId="2" borderId="52" xfId="0" applyFont="1" applyFill="1" applyBorder="1" applyAlignment="1">
      <alignment horizontal="center"/>
    </xf>
    <xf numFmtId="0" fontId="18" fillId="2" borderId="53" xfId="0" applyFont="1" applyFill="1" applyBorder="1" applyAlignment="1">
      <alignment horizontal="center"/>
    </xf>
    <xf numFmtId="0" fontId="19" fillId="2" borderId="54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/>
    </xf>
    <xf numFmtId="0" fontId="0" fillId="2" borderId="46" xfId="0" applyFill="1" applyBorder="1" applyAlignment="1">
      <alignment horizontal="left"/>
    </xf>
    <xf numFmtId="0" fontId="0" fillId="2" borderId="47" xfId="0" applyFill="1" applyBorder="1" applyAlignment="1">
      <alignment horizontal="left"/>
    </xf>
    <xf numFmtId="0" fontId="0" fillId="2" borderId="57" xfId="0" applyFill="1" applyBorder="1" applyAlignment="1">
      <alignment horizontal="left"/>
    </xf>
    <xf numFmtId="0" fontId="0" fillId="2" borderId="58" xfId="0" applyFill="1" applyBorder="1" applyAlignment="1">
      <alignment horizontal="left"/>
    </xf>
    <xf numFmtId="0" fontId="18" fillId="2" borderId="59" xfId="0" applyFont="1" applyFill="1" applyBorder="1" applyAlignment="1">
      <alignment horizontal="center"/>
    </xf>
    <xf numFmtId="0" fontId="18" fillId="2" borderId="60" xfId="0" applyFont="1" applyFill="1" applyBorder="1" applyAlignment="1">
      <alignment horizontal="center"/>
    </xf>
    <xf numFmtId="0" fontId="21" fillId="2" borderId="45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0" fillId="2" borderId="46" xfId="0" applyFill="1" applyBorder="1" applyAlignment="1">
      <alignment horizontal="left" wrapText="1"/>
    </xf>
    <xf numFmtId="0" fontId="18" fillId="2" borderId="45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2" fillId="2" borderId="61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0" fillId="2" borderId="64" xfId="0" applyFill="1" applyBorder="1" applyAlignment="1">
      <alignment horizontal="left"/>
    </xf>
    <xf numFmtId="0" fontId="0" fillId="2" borderId="65" xfId="0" applyFill="1" applyBorder="1" applyAlignment="1">
      <alignment horizontal="left"/>
    </xf>
    <xf numFmtId="0" fontId="18" fillId="2" borderId="68" xfId="0" applyFont="1" applyFill="1" applyBorder="1" applyAlignment="1">
      <alignment horizontal="left"/>
    </xf>
    <xf numFmtId="0" fontId="18" fillId="2" borderId="69" xfId="0" applyFont="1" applyFill="1" applyBorder="1" applyAlignment="1">
      <alignment horizontal="left"/>
    </xf>
    <xf numFmtId="0" fontId="18" fillId="2" borderId="68" xfId="0" applyFont="1" applyFill="1" applyBorder="1" applyAlignment="1">
      <alignment horizontal="center"/>
    </xf>
    <xf numFmtId="0" fontId="18" fillId="2" borderId="69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19" fillId="2" borderId="75" xfId="0" applyFont="1" applyFill="1" applyBorder="1" applyAlignment="1">
      <alignment horizontal="left"/>
    </xf>
    <xf numFmtId="0" fontId="19" fillId="2" borderId="76" xfId="0" applyFont="1" applyFill="1" applyBorder="1" applyAlignment="1">
      <alignment horizontal="left"/>
    </xf>
    <xf numFmtId="0" fontId="2" fillId="2" borderId="74" xfId="0" applyFont="1" applyFill="1" applyBorder="1" applyAlignment="1">
      <alignment horizontal="left"/>
    </xf>
    <xf numFmtId="0" fontId="2" fillId="2" borderId="62" xfId="0" applyFont="1" applyFill="1" applyBorder="1" applyAlignment="1">
      <alignment horizontal="left"/>
    </xf>
    <xf numFmtId="0" fontId="18" fillId="2" borderId="45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19" fillId="2" borderId="16" xfId="0" applyFont="1" applyFill="1" applyBorder="1" applyAlignment="1">
      <alignment horizontal="left" wrapText="1"/>
    </xf>
    <xf numFmtId="0" fontId="19" fillId="2" borderId="17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left" wrapText="1"/>
    </xf>
    <xf numFmtId="0" fontId="17" fillId="2" borderId="28" xfId="0" applyFont="1" applyFill="1" applyBorder="1" applyAlignment="1">
      <alignment horizontal="center" wrapText="1"/>
    </xf>
    <xf numFmtId="0" fontId="17" fillId="2" borderId="29" xfId="0" applyFont="1" applyFill="1" applyBorder="1" applyAlignment="1">
      <alignment horizontal="center" wrapText="1"/>
    </xf>
    <xf numFmtId="0" fontId="19" fillId="2" borderId="30" xfId="0" applyFont="1" applyFill="1" applyBorder="1" applyAlignment="1">
      <alignment horizontal="left" wrapText="1"/>
    </xf>
    <xf numFmtId="0" fontId="19" fillId="2" borderId="31" xfId="0" applyFont="1" applyFill="1" applyBorder="1" applyAlignment="1">
      <alignment horizontal="left" wrapText="1"/>
    </xf>
    <xf numFmtId="0" fontId="2" fillId="2" borderId="25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left" wrapText="1"/>
    </xf>
    <xf numFmtId="0" fontId="20" fillId="2" borderId="4" xfId="0" applyFont="1" applyFill="1" applyBorder="1" applyAlignment="1">
      <alignment horizontal="left" wrapText="1"/>
    </xf>
    <xf numFmtId="0" fontId="20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83603</xdr:colOff>
      <xdr:row>0</xdr:row>
      <xdr:rowOff>1</xdr:rowOff>
    </xdr:from>
    <xdr:ext cx="2406662" cy="773321"/>
    <xdr:pic>
      <xdr:nvPicPr>
        <xdr:cNvPr id="2" name="Picture 1">
          <a:extLst>
            <a:ext uri="{FF2B5EF4-FFF2-40B4-BE49-F238E27FC236}">
              <a16:creationId xmlns:a16="http://schemas.microsoft.com/office/drawing/2014/main" id="{90E87758-78E7-4D91-83BF-D944EF0ED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8752" y="1"/>
          <a:ext cx="2406662" cy="77332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20899</xdr:colOff>
      <xdr:row>0</xdr:row>
      <xdr:rowOff>12540</xdr:rowOff>
    </xdr:from>
    <xdr:ext cx="2560322" cy="826739"/>
    <xdr:pic>
      <xdr:nvPicPr>
        <xdr:cNvPr id="2" name="Picture 1">
          <a:extLst>
            <a:ext uri="{FF2B5EF4-FFF2-40B4-BE49-F238E27FC236}">
              <a16:creationId xmlns:a16="http://schemas.microsoft.com/office/drawing/2014/main" id="{3FEAE2BD-EB0B-4EFB-BE41-728473445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99" y="12540"/>
          <a:ext cx="2560322" cy="8267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43" workbookViewId="0">
      <selection activeCell="B1" sqref="B1:F4"/>
    </sheetView>
  </sheetViews>
  <sheetFormatPr defaultRowHeight="14.4" x14ac:dyDescent="0.3"/>
  <cols>
    <col min="1" max="1" width="33.8984375" style="1" customWidth="1"/>
    <col min="2" max="2" width="48.19921875" style="1" customWidth="1"/>
    <col min="3" max="3" width="6.296875" style="1" customWidth="1"/>
    <col min="4" max="4" width="35" style="1" customWidth="1"/>
    <col min="5" max="5" width="5.69921875" style="1" customWidth="1"/>
    <col min="6" max="6" width="36.296875" style="1" customWidth="1"/>
    <col min="7" max="16384" width="8.796875" style="1"/>
  </cols>
  <sheetData>
    <row r="1" spans="1:6" x14ac:dyDescent="0.3">
      <c r="A1" s="113"/>
      <c r="B1" s="116" t="s">
        <v>69</v>
      </c>
      <c r="C1" s="117"/>
      <c r="D1" s="117"/>
      <c r="E1" s="117"/>
      <c r="F1" s="118"/>
    </row>
    <row r="2" spans="1:6" x14ac:dyDescent="0.3">
      <c r="A2" s="114"/>
      <c r="B2" s="119"/>
      <c r="C2" s="120"/>
      <c r="D2" s="120"/>
      <c r="E2" s="120"/>
      <c r="F2" s="121"/>
    </row>
    <row r="3" spans="1:6" x14ac:dyDescent="0.3">
      <c r="A3" s="114"/>
      <c r="B3" s="119"/>
      <c r="C3" s="120"/>
      <c r="D3" s="120"/>
      <c r="E3" s="120"/>
      <c r="F3" s="121"/>
    </row>
    <row r="4" spans="1:6" x14ac:dyDescent="0.3">
      <c r="A4" s="115"/>
      <c r="B4" s="122"/>
      <c r="C4" s="123"/>
      <c r="D4" s="123"/>
      <c r="E4" s="123"/>
      <c r="F4" s="124"/>
    </row>
    <row r="5" spans="1:6" x14ac:dyDescent="0.3">
      <c r="A5" s="83"/>
      <c r="B5" s="3"/>
      <c r="C5" s="3"/>
      <c r="D5" s="3"/>
      <c r="E5" s="3"/>
      <c r="F5" s="84"/>
    </row>
    <row r="6" spans="1:6" ht="28.8" x14ac:dyDescent="0.3">
      <c r="A6" s="125" t="s">
        <v>34</v>
      </c>
      <c r="B6" s="126"/>
      <c r="C6" s="85"/>
      <c r="D6" s="86" t="s">
        <v>35</v>
      </c>
      <c r="E6" s="86"/>
      <c r="F6" s="87" t="s">
        <v>36</v>
      </c>
    </row>
    <row r="7" spans="1:6" x14ac:dyDescent="0.3">
      <c r="A7" s="133" t="s">
        <v>37</v>
      </c>
      <c r="B7" s="134"/>
      <c r="D7" s="88">
        <v>62121897</v>
      </c>
      <c r="F7" s="89">
        <v>70544204</v>
      </c>
    </row>
    <row r="8" spans="1:6" x14ac:dyDescent="0.3">
      <c r="A8" s="133" t="s">
        <v>38</v>
      </c>
      <c r="B8" s="134"/>
      <c r="D8" s="88">
        <v>62121897</v>
      </c>
      <c r="F8" s="89">
        <v>70544204</v>
      </c>
    </row>
    <row r="9" spans="1:6" x14ac:dyDescent="0.3">
      <c r="A9" s="127" t="s">
        <v>39</v>
      </c>
      <c r="B9" s="128"/>
      <c r="D9" s="90">
        <v>62064257</v>
      </c>
      <c r="F9" s="91">
        <v>70515427</v>
      </c>
    </row>
    <row r="10" spans="1:6" x14ac:dyDescent="0.3">
      <c r="A10" s="127" t="s">
        <v>40</v>
      </c>
      <c r="B10" s="128"/>
      <c r="D10" s="90">
        <v>57640</v>
      </c>
      <c r="F10" s="91">
        <v>28777</v>
      </c>
    </row>
    <row r="11" spans="1:6" ht="15" thickBot="1" x14ac:dyDescent="0.35">
      <c r="A11" s="129"/>
      <c r="B11" s="130"/>
      <c r="C11" s="51"/>
      <c r="D11" s="51"/>
      <c r="E11" s="51"/>
      <c r="F11" s="92"/>
    </row>
    <row r="12" spans="1:6" ht="17.850000000000001" x14ac:dyDescent="0.35">
      <c r="A12" s="131" t="s">
        <v>41</v>
      </c>
      <c r="B12" s="132"/>
      <c r="C12" s="55"/>
      <c r="D12" s="93"/>
      <c r="E12" s="55"/>
      <c r="F12" s="94"/>
    </row>
    <row r="13" spans="1:6" ht="16.149999999999999" x14ac:dyDescent="0.35">
      <c r="A13" s="139"/>
      <c r="B13" s="140"/>
      <c r="C13" s="95"/>
      <c r="D13" s="95"/>
      <c r="E13" s="95"/>
      <c r="F13" s="96"/>
    </row>
    <row r="14" spans="1:6" x14ac:dyDescent="0.3">
      <c r="A14" s="141" t="s">
        <v>42</v>
      </c>
      <c r="B14" s="134"/>
      <c r="D14" s="97">
        <v>2183280</v>
      </c>
      <c r="E14" s="98"/>
      <c r="F14" s="99">
        <v>2006669</v>
      </c>
    </row>
    <row r="15" spans="1:6" x14ac:dyDescent="0.3">
      <c r="A15" s="127" t="s">
        <v>43</v>
      </c>
      <c r="B15" s="128"/>
      <c r="D15" s="88">
        <v>135666</v>
      </c>
      <c r="F15" s="89">
        <v>228543</v>
      </c>
    </row>
    <row r="16" spans="1:6" x14ac:dyDescent="0.3">
      <c r="A16" s="127" t="s">
        <v>44</v>
      </c>
      <c r="B16" s="128"/>
      <c r="D16" s="88">
        <v>80113</v>
      </c>
      <c r="F16" s="89">
        <v>104302</v>
      </c>
    </row>
    <row r="17" spans="1:6" x14ac:dyDescent="0.3">
      <c r="A17" s="135" t="s">
        <v>45</v>
      </c>
      <c r="B17" s="136"/>
      <c r="D17" s="88">
        <v>62120</v>
      </c>
      <c r="F17" s="89">
        <v>70550</v>
      </c>
    </row>
    <row r="18" spans="1:6" x14ac:dyDescent="0.3">
      <c r="A18" s="137"/>
      <c r="B18" s="138"/>
      <c r="C18" s="51"/>
      <c r="D18" s="51"/>
      <c r="E18" s="51"/>
      <c r="F18" s="92"/>
    </row>
    <row r="19" spans="1:6" x14ac:dyDescent="0.3">
      <c r="A19" s="144" t="s">
        <v>46</v>
      </c>
      <c r="B19" s="145"/>
      <c r="C19" s="39"/>
      <c r="D19" s="100">
        <v>2327041</v>
      </c>
      <c r="E19" s="39"/>
      <c r="F19" s="101">
        <v>2542601</v>
      </c>
    </row>
    <row r="20" spans="1:6" x14ac:dyDescent="0.3">
      <c r="A20" s="146" t="s">
        <v>47</v>
      </c>
      <c r="B20" s="147"/>
      <c r="D20" s="88">
        <v>2260883</v>
      </c>
      <c r="F20" s="89">
        <v>2466764</v>
      </c>
    </row>
    <row r="21" spans="1:6" x14ac:dyDescent="0.3">
      <c r="A21" s="133" t="s">
        <v>48</v>
      </c>
      <c r="B21" s="134"/>
      <c r="D21" s="88">
        <v>66158</v>
      </c>
      <c r="F21" s="89">
        <v>75837</v>
      </c>
    </row>
    <row r="22" spans="1:6" x14ac:dyDescent="0.3">
      <c r="A22" s="135" t="s">
        <v>49</v>
      </c>
      <c r="B22" s="136"/>
      <c r="D22" s="88">
        <v>51905798</v>
      </c>
      <c r="F22" s="89">
        <v>60045230</v>
      </c>
    </row>
    <row r="23" spans="1:6" x14ac:dyDescent="0.3">
      <c r="A23" s="142"/>
      <c r="B23" s="143"/>
      <c r="C23" s="51"/>
      <c r="D23" s="51"/>
      <c r="E23" s="51"/>
      <c r="F23" s="92"/>
    </row>
    <row r="24" spans="1:6" x14ac:dyDescent="0.3">
      <c r="A24" s="144" t="s">
        <v>50</v>
      </c>
      <c r="B24" s="145"/>
      <c r="C24" s="39"/>
      <c r="D24" s="102">
        <v>207386</v>
      </c>
      <c r="E24" s="39"/>
      <c r="F24" s="103">
        <v>182446</v>
      </c>
    </row>
    <row r="25" spans="1:6" x14ac:dyDescent="0.3">
      <c r="A25" s="133" t="s">
        <v>51</v>
      </c>
      <c r="B25" s="134"/>
      <c r="D25" s="88">
        <v>118955</v>
      </c>
      <c r="F25" s="89">
        <v>178466</v>
      </c>
    </row>
    <row r="26" spans="1:6" x14ac:dyDescent="0.3">
      <c r="A26" s="133" t="s">
        <v>52</v>
      </c>
      <c r="B26" s="134"/>
      <c r="D26" s="88">
        <v>88431</v>
      </c>
      <c r="F26" s="89">
        <v>3980</v>
      </c>
    </row>
    <row r="27" spans="1:6" x14ac:dyDescent="0.3">
      <c r="A27" s="148"/>
      <c r="B27" s="149"/>
      <c r="C27" s="51"/>
      <c r="D27" s="51"/>
      <c r="E27" s="51"/>
      <c r="F27" s="92"/>
    </row>
    <row r="28" spans="1:6" x14ac:dyDescent="0.3">
      <c r="A28" s="144" t="s">
        <v>53</v>
      </c>
      <c r="B28" s="145"/>
      <c r="C28" s="39"/>
      <c r="D28" s="100">
        <v>76591</v>
      </c>
      <c r="E28" s="39"/>
      <c r="F28" s="101">
        <v>108593</v>
      </c>
    </row>
    <row r="29" spans="1:6" x14ac:dyDescent="0.3">
      <c r="A29" s="133" t="s">
        <v>54</v>
      </c>
      <c r="B29" s="134"/>
      <c r="D29" s="104">
        <v>76591</v>
      </c>
      <c r="F29" s="105">
        <v>108593</v>
      </c>
    </row>
    <row r="30" spans="1:6" ht="15" thickBot="1" x14ac:dyDescent="0.35">
      <c r="A30" s="129"/>
      <c r="B30" s="130"/>
      <c r="C30" s="51"/>
      <c r="D30" s="51"/>
      <c r="E30" s="51"/>
      <c r="F30" s="92"/>
    </row>
    <row r="31" spans="1:6" ht="17.850000000000001" x14ac:dyDescent="0.35">
      <c r="A31" s="131" t="s">
        <v>55</v>
      </c>
      <c r="B31" s="132"/>
      <c r="C31" s="55"/>
      <c r="D31" s="93"/>
      <c r="E31" s="55"/>
      <c r="F31" s="94"/>
    </row>
    <row r="32" spans="1:6" ht="16.149999999999999" x14ac:dyDescent="0.35">
      <c r="A32" s="139"/>
      <c r="B32" s="140"/>
      <c r="C32" s="39"/>
      <c r="D32" s="39"/>
      <c r="E32" s="39"/>
      <c r="F32" s="106"/>
    </row>
    <row r="33" spans="1:6" x14ac:dyDescent="0.3">
      <c r="A33" s="144" t="s">
        <v>56</v>
      </c>
      <c r="B33" s="145"/>
      <c r="C33" s="39"/>
      <c r="D33" s="100">
        <v>57484914</v>
      </c>
      <c r="E33" s="39"/>
      <c r="F33" s="101">
        <v>65218384</v>
      </c>
    </row>
    <row r="34" spans="1:6" x14ac:dyDescent="0.3">
      <c r="A34" s="133" t="s">
        <v>57</v>
      </c>
      <c r="B34" s="134"/>
      <c r="D34" s="104">
        <v>17753</v>
      </c>
      <c r="F34" s="105">
        <v>28034</v>
      </c>
    </row>
    <row r="35" spans="1:6" x14ac:dyDescent="0.3">
      <c r="A35" s="150"/>
      <c r="B35" s="151"/>
      <c r="C35" s="51"/>
      <c r="D35" s="51"/>
      <c r="E35" s="51"/>
      <c r="F35" s="92"/>
    </row>
    <row r="36" spans="1:6" x14ac:dyDescent="0.3">
      <c r="A36" s="144" t="s">
        <v>58</v>
      </c>
      <c r="B36" s="145"/>
      <c r="C36" s="39"/>
      <c r="D36" s="100">
        <v>17753</v>
      </c>
      <c r="E36" s="39"/>
      <c r="F36" s="101">
        <v>28034</v>
      </c>
    </row>
    <row r="37" spans="1:6" x14ac:dyDescent="0.3">
      <c r="A37" s="133" t="s">
        <v>59</v>
      </c>
      <c r="B37" s="134"/>
      <c r="D37" s="104">
        <v>0</v>
      </c>
      <c r="F37" s="105">
        <v>61780</v>
      </c>
    </row>
    <row r="38" spans="1:6" x14ac:dyDescent="0.3">
      <c r="A38" s="150"/>
      <c r="B38" s="151"/>
      <c r="C38" s="51"/>
      <c r="D38" s="51"/>
      <c r="E38" s="51"/>
      <c r="F38" s="92"/>
    </row>
    <row r="39" spans="1:6" x14ac:dyDescent="0.3">
      <c r="A39" s="144" t="s">
        <v>60</v>
      </c>
      <c r="B39" s="145"/>
      <c r="C39" s="39"/>
      <c r="D39" s="100">
        <v>0</v>
      </c>
      <c r="E39" s="39"/>
      <c r="F39" s="101">
        <v>61780</v>
      </c>
    </row>
    <row r="40" spans="1:6" x14ac:dyDescent="0.3">
      <c r="A40" s="107" t="s">
        <v>68</v>
      </c>
      <c r="B40" s="108"/>
      <c r="D40" s="104">
        <v>17753</v>
      </c>
      <c r="F40" s="105">
        <v>0</v>
      </c>
    </row>
    <row r="41" spans="1:6" x14ac:dyDescent="0.3">
      <c r="A41" s="133" t="s">
        <v>61</v>
      </c>
      <c r="B41" s="134"/>
      <c r="D41" s="88">
        <v>0</v>
      </c>
      <c r="F41" s="89">
        <v>33746</v>
      </c>
    </row>
    <row r="42" spans="1:6" x14ac:dyDescent="0.3">
      <c r="A42" s="148"/>
      <c r="B42" s="149"/>
      <c r="C42" s="51"/>
      <c r="D42" s="51"/>
      <c r="E42" s="51"/>
      <c r="F42" s="92"/>
    </row>
    <row r="43" spans="1:6" x14ac:dyDescent="0.3">
      <c r="A43" s="144" t="s">
        <v>62</v>
      </c>
      <c r="B43" s="145"/>
      <c r="C43" s="39"/>
      <c r="D43" s="100">
        <v>4677660</v>
      </c>
      <c r="E43" s="39"/>
      <c r="F43" s="106">
        <v>5373545</v>
      </c>
    </row>
    <row r="44" spans="1:6" x14ac:dyDescent="0.3">
      <c r="A44" s="152" t="s">
        <v>63</v>
      </c>
      <c r="B44" s="153"/>
      <c r="C44" s="39"/>
      <c r="D44" s="100">
        <v>62162574</v>
      </c>
      <c r="E44" s="39"/>
      <c r="F44" s="109">
        <v>70653709</v>
      </c>
    </row>
    <row r="45" spans="1:6" x14ac:dyDescent="0.3">
      <c r="A45" s="156" t="s">
        <v>64</v>
      </c>
      <c r="B45" s="157"/>
      <c r="C45" s="39"/>
      <c r="D45" s="100">
        <v>57484914</v>
      </c>
      <c r="E45" s="39"/>
      <c r="F45" s="101">
        <v>65280164</v>
      </c>
    </row>
    <row r="46" spans="1:6" x14ac:dyDescent="0.3">
      <c r="A46" s="158"/>
      <c r="B46" s="159"/>
      <c r="C46" s="51"/>
      <c r="D46" s="51"/>
      <c r="E46" s="51"/>
      <c r="F46" s="92"/>
    </row>
    <row r="47" spans="1:6" x14ac:dyDescent="0.3">
      <c r="A47" s="144" t="s">
        <v>65</v>
      </c>
      <c r="B47" s="145"/>
      <c r="C47" s="39"/>
      <c r="D47" s="39">
        <v>4677660</v>
      </c>
      <c r="E47" s="39"/>
      <c r="F47" s="101">
        <v>5373545</v>
      </c>
    </row>
    <row r="48" spans="1:6" x14ac:dyDescent="0.3">
      <c r="A48" s="133" t="s">
        <v>66</v>
      </c>
      <c r="B48" s="134"/>
      <c r="D48" s="104">
        <v>719134</v>
      </c>
      <c r="F48" s="105">
        <v>733771</v>
      </c>
    </row>
    <row r="49" spans="1:6" ht="15" thickBot="1" x14ac:dyDescent="0.35">
      <c r="A49" s="148"/>
      <c r="B49" s="149"/>
      <c r="C49" s="51"/>
      <c r="D49" s="51"/>
      <c r="E49" s="51"/>
      <c r="F49" s="92"/>
    </row>
    <row r="50" spans="1:6" ht="18.45" thickBot="1" x14ac:dyDescent="0.4">
      <c r="A50" s="154" t="s">
        <v>67</v>
      </c>
      <c r="B50" s="155"/>
      <c r="C50" s="110"/>
      <c r="D50" s="111">
        <v>3958526</v>
      </c>
      <c r="E50" s="110"/>
      <c r="F50" s="112">
        <v>4639774</v>
      </c>
    </row>
  </sheetData>
  <mergeCells count="46">
    <mergeCell ref="A42:B42"/>
    <mergeCell ref="A43:B43"/>
    <mergeCell ref="A44:B44"/>
    <mergeCell ref="A49:B49"/>
    <mergeCell ref="A50:B50"/>
    <mergeCell ref="A45:B45"/>
    <mergeCell ref="A46:B46"/>
    <mergeCell ref="A47:B47"/>
    <mergeCell ref="A48:B48"/>
    <mergeCell ref="A41:B41"/>
    <mergeCell ref="A36:B36"/>
    <mergeCell ref="A37:B37"/>
    <mergeCell ref="A38:B38"/>
    <mergeCell ref="A39:B39"/>
    <mergeCell ref="A34:B34"/>
    <mergeCell ref="A35:B35"/>
    <mergeCell ref="A31:B31"/>
    <mergeCell ref="A32:B32"/>
    <mergeCell ref="A33:B33"/>
    <mergeCell ref="A28:B28"/>
    <mergeCell ref="A29:B29"/>
    <mergeCell ref="A30:B30"/>
    <mergeCell ref="A25:B25"/>
    <mergeCell ref="A26:B26"/>
    <mergeCell ref="A27:B27"/>
    <mergeCell ref="A22:B22"/>
    <mergeCell ref="A23:B23"/>
    <mergeCell ref="A24:B24"/>
    <mergeCell ref="A19:B19"/>
    <mergeCell ref="A20:B20"/>
    <mergeCell ref="A21:B21"/>
    <mergeCell ref="A17:B17"/>
    <mergeCell ref="A18:B18"/>
    <mergeCell ref="A13:B13"/>
    <mergeCell ref="A14:B14"/>
    <mergeCell ref="A15:B15"/>
    <mergeCell ref="A12:B12"/>
    <mergeCell ref="A7:B7"/>
    <mergeCell ref="A8:B8"/>
    <mergeCell ref="A9:B9"/>
    <mergeCell ref="A16:B16"/>
    <mergeCell ref="A1:A4"/>
    <mergeCell ref="B1:F4"/>
    <mergeCell ref="A6:B6"/>
    <mergeCell ref="A10:B10"/>
    <mergeCell ref="A11:B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8DB94-B353-4859-B5DA-06C46B7FE660}">
  <dimension ref="A1:F58"/>
  <sheetViews>
    <sheetView workbookViewId="0">
      <selection activeCell="A7" sqref="A7:B7"/>
    </sheetView>
  </sheetViews>
  <sheetFormatPr defaultRowHeight="14.4" x14ac:dyDescent="0.3"/>
  <cols>
    <col min="1" max="1" width="35.19921875" style="1" customWidth="1"/>
    <col min="2" max="2" width="78.3984375" style="1" customWidth="1"/>
    <col min="3" max="3" width="3.19921875" style="1" customWidth="1"/>
    <col min="4" max="4" width="22.296875" style="1" bestFit="1" customWidth="1"/>
    <col min="5" max="5" width="4.5" style="1" customWidth="1"/>
    <col min="6" max="6" width="22.69921875" style="1" bestFit="1" customWidth="1"/>
    <col min="7" max="16384" width="8.796875" style="1"/>
  </cols>
  <sheetData>
    <row r="1" spans="1:6" x14ac:dyDescent="0.3">
      <c r="A1" s="166">
        <v>0</v>
      </c>
      <c r="B1" s="169" t="s">
        <v>0</v>
      </c>
      <c r="C1" s="169"/>
      <c r="D1" s="169"/>
      <c r="E1" s="169"/>
      <c r="F1" s="170"/>
    </row>
    <row r="2" spans="1:6" x14ac:dyDescent="0.3">
      <c r="A2" s="167"/>
      <c r="B2" s="171"/>
      <c r="C2" s="171"/>
      <c r="D2" s="171"/>
      <c r="E2" s="171"/>
      <c r="F2" s="172"/>
    </row>
    <row r="3" spans="1:6" x14ac:dyDescent="0.3">
      <c r="A3" s="167"/>
      <c r="B3" s="171"/>
      <c r="C3" s="171"/>
      <c r="D3" s="171"/>
      <c r="E3" s="171"/>
      <c r="F3" s="172"/>
    </row>
    <row r="4" spans="1:6" x14ac:dyDescent="0.3">
      <c r="A4" s="168"/>
      <c r="B4" s="171"/>
      <c r="C4" s="171"/>
      <c r="D4" s="171"/>
      <c r="E4" s="171"/>
      <c r="F4" s="172"/>
    </row>
    <row r="5" spans="1:6" x14ac:dyDescent="0.3">
      <c r="A5" s="2"/>
      <c r="B5" s="3"/>
      <c r="C5" s="3"/>
      <c r="D5" s="3"/>
      <c r="E5" s="3"/>
      <c r="F5" s="4"/>
    </row>
    <row r="6" spans="1:6" ht="16.149999999999999" x14ac:dyDescent="0.3">
      <c r="A6" s="5" t="s">
        <v>1</v>
      </c>
      <c r="B6" s="6"/>
      <c r="C6" s="7"/>
      <c r="D6" s="8" t="s">
        <v>2</v>
      </c>
      <c r="E6" s="8"/>
      <c r="F6" s="9" t="s">
        <v>3</v>
      </c>
    </row>
    <row r="7" spans="1:6" x14ac:dyDescent="0.3">
      <c r="A7" s="164" t="s">
        <v>4</v>
      </c>
      <c r="B7" s="165"/>
      <c r="C7" s="10"/>
      <c r="D7" s="11"/>
      <c r="E7" s="11"/>
      <c r="F7" s="12"/>
    </row>
    <row r="8" spans="1:6" x14ac:dyDescent="0.3">
      <c r="A8" s="160" t="s">
        <v>5</v>
      </c>
      <c r="B8" s="161"/>
      <c r="C8" s="13"/>
      <c r="D8" s="14">
        <v>18045</v>
      </c>
      <c r="E8" s="15"/>
      <c r="F8" s="16">
        <v>8636</v>
      </c>
    </row>
    <row r="9" spans="1:6" x14ac:dyDescent="0.3">
      <c r="A9" s="17"/>
      <c r="B9" s="18"/>
      <c r="C9" s="19"/>
      <c r="D9" s="20"/>
      <c r="E9" s="20"/>
      <c r="F9" s="21"/>
    </row>
    <row r="10" spans="1:6" x14ac:dyDescent="0.3">
      <c r="A10" s="162" t="s">
        <v>6</v>
      </c>
      <c r="B10" s="163"/>
      <c r="C10" s="10"/>
      <c r="D10" s="22">
        <f>D8</f>
        <v>18045</v>
      </c>
      <c r="E10" s="23"/>
      <c r="F10" s="24">
        <f>F8</f>
        <v>8636</v>
      </c>
    </row>
    <row r="11" spans="1:6" x14ac:dyDescent="0.3">
      <c r="A11" s="25"/>
      <c r="B11" s="26"/>
      <c r="C11" s="27"/>
      <c r="D11" s="28"/>
      <c r="E11" s="28"/>
      <c r="F11" s="29"/>
    </row>
    <row r="12" spans="1:6" x14ac:dyDescent="0.3">
      <c r="A12" s="164" t="s">
        <v>7</v>
      </c>
      <c r="B12" s="165"/>
      <c r="C12" s="10"/>
      <c r="F12" s="30"/>
    </row>
    <row r="13" spans="1:6" x14ac:dyDescent="0.3">
      <c r="A13" s="160" t="s">
        <v>8</v>
      </c>
      <c r="B13" s="161"/>
      <c r="C13" s="13"/>
      <c r="D13" s="31">
        <v>1698272</v>
      </c>
      <c r="E13" s="32"/>
      <c r="F13" s="33">
        <v>1870959</v>
      </c>
    </row>
    <row r="14" spans="1:6" x14ac:dyDescent="0.3">
      <c r="A14" s="177" t="s">
        <v>9</v>
      </c>
      <c r="B14" s="178"/>
      <c r="C14" s="13"/>
      <c r="D14" s="34">
        <v>94435</v>
      </c>
      <c r="E14" s="15"/>
      <c r="F14" s="35">
        <v>132522</v>
      </c>
    </row>
    <row r="15" spans="1:6" x14ac:dyDescent="0.3">
      <c r="A15" s="177" t="s">
        <v>10</v>
      </c>
      <c r="B15" s="178"/>
      <c r="C15" s="13"/>
      <c r="D15" s="34">
        <v>23373</v>
      </c>
      <c r="E15" s="15"/>
      <c r="F15" s="35">
        <v>16229</v>
      </c>
    </row>
    <row r="16" spans="1:6" x14ac:dyDescent="0.3">
      <c r="A16" s="17"/>
      <c r="B16" s="18"/>
      <c r="C16" s="19"/>
      <c r="D16" s="20"/>
      <c r="E16" s="20"/>
      <c r="F16" s="36"/>
    </row>
    <row r="17" spans="1:6" x14ac:dyDescent="0.3">
      <c r="A17" s="173" t="s">
        <v>6</v>
      </c>
      <c r="B17" s="174"/>
      <c r="C17" s="37"/>
      <c r="D17" s="38">
        <f>D15+D14+D13</f>
        <v>1816080</v>
      </c>
      <c r="E17" s="39"/>
      <c r="F17" s="40">
        <f>F13+F14+F15</f>
        <v>2019710</v>
      </c>
    </row>
    <row r="18" spans="1:6" x14ac:dyDescent="0.3">
      <c r="A18" s="41"/>
      <c r="B18" s="42"/>
      <c r="C18" s="43"/>
      <c r="D18" s="44"/>
      <c r="E18" s="44"/>
      <c r="F18" s="45"/>
    </row>
    <row r="19" spans="1:6" x14ac:dyDescent="0.3">
      <c r="A19" s="164" t="s">
        <v>11</v>
      </c>
      <c r="B19" s="165"/>
      <c r="C19" s="10"/>
      <c r="F19" s="30"/>
    </row>
    <row r="20" spans="1:6" x14ac:dyDescent="0.3">
      <c r="A20" s="175" t="s">
        <v>12</v>
      </c>
      <c r="B20" s="176"/>
      <c r="C20" s="46"/>
      <c r="D20" s="47">
        <v>22662</v>
      </c>
      <c r="F20" s="33">
        <v>12170</v>
      </c>
    </row>
    <row r="21" spans="1:6" x14ac:dyDescent="0.3">
      <c r="A21" s="48"/>
      <c r="B21" s="49"/>
      <c r="C21" s="50"/>
      <c r="D21" s="51"/>
      <c r="E21" s="51"/>
      <c r="F21" s="52"/>
    </row>
    <row r="22" spans="1:6" x14ac:dyDescent="0.3">
      <c r="A22" s="173" t="s">
        <v>13</v>
      </c>
      <c r="B22" s="174"/>
      <c r="C22" s="37"/>
      <c r="D22" s="38">
        <f>D20</f>
        <v>22662</v>
      </c>
      <c r="E22" s="39"/>
      <c r="F22" s="40">
        <f>F20</f>
        <v>12170</v>
      </c>
    </row>
    <row r="23" spans="1:6" ht="15" thickBot="1" x14ac:dyDescent="0.35">
      <c r="A23" s="41"/>
      <c r="B23" s="42"/>
      <c r="C23" s="43"/>
      <c r="D23" s="44"/>
      <c r="E23" s="44"/>
      <c r="F23" s="45"/>
    </row>
    <row r="24" spans="1:6" ht="17.850000000000001" x14ac:dyDescent="0.35">
      <c r="A24" s="181" t="s">
        <v>14</v>
      </c>
      <c r="B24" s="182"/>
      <c r="C24" s="53"/>
      <c r="D24" s="54">
        <f>D22+D17+D10</f>
        <v>1856787</v>
      </c>
      <c r="E24" s="55"/>
      <c r="F24" s="56">
        <f>F22+F17+F10</f>
        <v>2040516</v>
      </c>
    </row>
    <row r="25" spans="1:6" x14ac:dyDescent="0.3">
      <c r="A25" s="57"/>
      <c r="B25" s="58"/>
      <c r="C25" s="37"/>
      <c r="D25" s="39"/>
      <c r="E25" s="39"/>
      <c r="F25" s="59"/>
    </row>
    <row r="26" spans="1:6" ht="16.149999999999999" x14ac:dyDescent="0.3">
      <c r="A26" s="183" t="s">
        <v>15</v>
      </c>
      <c r="B26" s="184"/>
      <c r="C26" s="7"/>
      <c r="F26" s="30"/>
    </row>
    <row r="27" spans="1:6" x14ac:dyDescent="0.3">
      <c r="A27" s="160" t="s">
        <v>16</v>
      </c>
      <c r="B27" s="161"/>
      <c r="C27" s="13"/>
      <c r="D27" s="60">
        <v>836446</v>
      </c>
      <c r="E27" s="61"/>
      <c r="F27" s="33">
        <v>920990</v>
      </c>
    </row>
    <row r="28" spans="1:6" x14ac:dyDescent="0.3">
      <c r="A28" s="179" t="s">
        <v>17</v>
      </c>
      <c r="B28" s="180"/>
      <c r="C28" s="46"/>
      <c r="D28" s="62">
        <v>3275283</v>
      </c>
      <c r="F28" s="35">
        <v>3633879</v>
      </c>
    </row>
    <row r="29" spans="1:6" x14ac:dyDescent="0.3">
      <c r="A29" s="48"/>
      <c r="B29" s="49"/>
      <c r="C29" s="50"/>
      <c r="D29" s="51"/>
      <c r="E29" s="51"/>
      <c r="F29" s="52"/>
    </row>
    <row r="30" spans="1:6" x14ac:dyDescent="0.3">
      <c r="A30" s="173" t="s">
        <v>13</v>
      </c>
      <c r="B30" s="174"/>
      <c r="C30" s="37"/>
      <c r="D30" s="63">
        <f>D28+D27</f>
        <v>4111729</v>
      </c>
      <c r="E30" s="64"/>
      <c r="F30" s="40">
        <f>F28+F27</f>
        <v>4554869</v>
      </c>
    </row>
    <row r="31" spans="1:6" x14ac:dyDescent="0.3">
      <c r="A31" s="41"/>
      <c r="B31" s="42"/>
      <c r="C31" s="43"/>
      <c r="D31" s="65"/>
      <c r="E31" s="65"/>
      <c r="F31" s="45"/>
    </row>
    <row r="32" spans="1:6" x14ac:dyDescent="0.3">
      <c r="A32" s="187" t="s">
        <v>18</v>
      </c>
      <c r="B32" s="188"/>
      <c r="C32" s="10"/>
      <c r="D32" s="66">
        <v>3891649</v>
      </c>
      <c r="E32" s="39"/>
      <c r="F32" s="67">
        <v>5332539</v>
      </c>
    </row>
    <row r="33" spans="1:6" ht="15" thickBot="1" x14ac:dyDescent="0.35">
      <c r="A33" s="25"/>
      <c r="B33" s="26"/>
      <c r="C33" s="27"/>
      <c r="D33" s="44"/>
      <c r="E33" s="44"/>
      <c r="F33" s="45"/>
    </row>
    <row r="34" spans="1:6" ht="17.850000000000001" x14ac:dyDescent="0.35">
      <c r="A34" s="181" t="s">
        <v>19</v>
      </c>
      <c r="B34" s="182"/>
      <c r="C34" s="53"/>
      <c r="D34" s="68">
        <f>D32+D30</f>
        <v>8003378</v>
      </c>
      <c r="E34" s="69"/>
      <c r="F34" s="56">
        <f>F32+F30</f>
        <v>9887408</v>
      </c>
    </row>
    <row r="35" spans="1:6" ht="17.850000000000001" x14ac:dyDescent="0.35">
      <c r="A35" s="70"/>
      <c r="B35" s="71"/>
      <c r="C35" s="37"/>
      <c r="D35" s="64"/>
      <c r="E35" s="64"/>
      <c r="F35" s="59"/>
    </row>
    <row r="36" spans="1:6" x14ac:dyDescent="0.3">
      <c r="A36" s="189" t="s">
        <v>20</v>
      </c>
      <c r="B36" s="190"/>
      <c r="C36" s="37"/>
      <c r="D36" s="66">
        <v>11117</v>
      </c>
      <c r="E36" s="39"/>
      <c r="F36" s="67">
        <v>9103</v>
      </c>
    </row>
    <row r="37" spans="1:6" x14ac:dyDescent="0.3">
      <c r="A37" s="185" t="s">
        <v>21</v>
      </c>
      <c r="B37" s="186"/>
      <c r="C37" s="37"/>
      <c r="F37" s="30"/>
    </row>
    <row r="38" spans="1:6" x14ac:dyDescent="0.3">
      <c r="A38" s="175" t="s">
        <v>22</v>
      </c>
      <c r="B38" s="176"/>
      <c r="C38" s="46"/>
      <c r="D38" s="47">
        <v>200400</v>
      </c>
      <c r="F38" s="33">
        <v>200400</v>
      </c>
    </row>
    <row r="39" spans="1:6" x14ac:dyDescent="0.3">
      <c r="A39" s="179" t="s">
        <v>23</v>
      </c>
      <c r="B39" s="180"/>
      <c r="C39" s="46"/>
      <c r="D39" s="62">
        <v>3315470</v>
      </c>
      <c r="F39" s="35">
        <v>4116732</v>
      </c>
    </row>
    <row r="40" spans="1:6" x14ac:dyDescent="0.3">
      <c r="A40" s="179" t="s">
        <v>24</v>
      </c>
      <c r="B40" s="180"/>
      <c r="C40" s="46"/>
      <c r="D40" s="62">
        <v>562887</v>
      </c>
      <c r="F40" s="35">
        <v>587995</v>
      </c>
    </row>
    <row r="41" spans="1:6" x14ac:dyDescent="0.3">
      <c r="A41" s="48"/>
      <c r="B41" s="49"/>
      <c r="C41" s="50"/>
      <c r="D41" s="51"/>
      <c r="E41" s="51"/>
      <c r="F41" s="52"/>
    </row>
    <row r="42" spans="1:6" x14ac:dyDescent="0.3">
      <c r="A42" s="173" t="s">
        <v>13</v>
      </c>
      <c r="B42" s="174"/>
      <c r="C42" s="37"/>
      <c r="D42" s="38">
        <f>D40+D39+D38</f>
        <v>4078757</v>
      </c>
      <c r="E42" s="39"/>
      <c r="F42" s="40">
        <f>F40+F39+F38</f>
        <v>4905127</v>
      </c>
    </row>
    <row r="43" spans="1:6" x14ac:dyDescent="0.3">
      <c r="A43" s="41"/>
      <c r="B43" s="42"/>
      <c r="C43" s="43"/>
      <c r="D43" s="44"/>
      <c r="E43" s="44"/>
      <c r="F43" s="45"/>
    </row>
    <row r="44" spans="1:6" x14ac:dyDescent="0.3">
      <c r="A44" s="189" t="s">
        <v>25</v>
      </c>
      <c r="B44" s="190"/>
      <c r="C44" s="37"/>
      <c r="D44" s="66">
        <v>4078757</v>
      </c>
      <c r="E44" s="39"/>
      <c r="F44" s="67">
        <v>4991384</v>
      </c>
    </row>
    <row r="45" spans="1:6" x14ac:dyDescent="0.3">
      <c r="A45" s="191" t="s">
        <v>26</v>
      </c>
      <c r="B45" s="192"/>
      <c r="C45" s="37"/>
      <c r="D45" s="72">
        <v>3935738</v>
      </c>
      <c r="E45" s="39"/>
      <c r="F45" s="73">
        <v>7031900</v>
      </c>
    </row>
    <row r="46" spans="1:6" x14ac:dyDescent="0.3">
      <c r="A46" s="41"/>
      <c r="B46" s="42"/>
      <c r="C46" s="43"/>
      <c r="D46" s="44"/>
      <c r="E46" s="44"/>
      <c r="F46" s="45"/>
    </row>
    <row r="47" spans="1:6" x14ac:dyDescent="0.3">
      <c r="A47" s="185" t="s">
        <v>27</v>
      </c>
      <c r="B47" s="186"/>
      <c r="C47" s="37"/>
      <c r="F47" s="30"/>
    </row>
    <row r="48" spans="1:6" x14ac:dyDescent="0.3">
      <c r="A48" s="175" t="s">
        <v>22</v>
      </c>
      <c r="B48" s="176"/>
      <c r="C48" s="46"/>
      <c r="D48" s="47">
        <v>1199600</v>
      </c>
      <c r="F48" s="33">
        <v>999200</v>
      </c>
    </row>
    <row r="49" spans="1:6" x14ac:dyDescent="0.3">
      <c r="A49" s="48"/>
      <c r="B49" s="49"/>
      <c r="C49" s="50"/>
      <c r="D49" s="51"/>
      <c r="E49" s="51"/>
      <c r="F49" s="52"/>
    </row>
    <row r="50" spans="1:6" x14ac:dyDescent="0.3">
      <c r="A50" s="173" t="s">
        <v>13</v>
      </c>
      <c r="B50" s="174"/>
      <c r="C50" s="37"/>
      <c r="D50" s="38">
        <f>D48</f>
        <v>1199600</v>
      </c>
      <c r="E50" s="39"/>
      <c r="F50" s="40">
        <f>F48</f>
        <v>999200</v>
      </c>
    </row>
    <row r="51" spans="1:6" x14ac:dyDescent="0.3">
      <c r="A51" s="57"/>
      <c r="B51" s="58"/>
      <c r="C51" s="37"/>
      <c r="D51" s="39"/>
      <c r="E51" s="39"/>
      <c r="F51" s="59"/>
    </row>
    <row r="52" spans="1:6" ht="16.149999999999999" x14ac:dyDescent="0.35">
      <c r="A52" s="199" t="s">
        <v>28</v>
      </c>
      <c r="B52" s="200"/>
      <c r="C52" s="74"/>
      <c r="D52" s="75"/>
      <c r="E52" s="75"/>
      <c r="F52" s="76"/>
    </row>
    <row r="53" spans="1:6" x14ac:dyDescent="0.3">
      <c r="A53" s="175" t="s">
        <v>29</v>
      </c>
      <c r="B53" s="176"/>
      <c r="C53" s="46"/>
      <c r="D53" s="47">
        <v>500000</v>
      </c>
      <c r="F53" s="33">
        <v>500000</v>
      </c>
    </row>
    <row r="54" spans="1:6" x14ac:dyDescent="0.3">
      <c r="A54" s="179" t="s">
        <v>30</v>
      </c>
      <c r="B54" s="180"/>
      <c r="C54" s="46"/>
      <c r="D54" s="62">
        <v>100000</v>
      </c>
      <c r="F54" s="35">
        <v>100000</v>
      </c>
    </row>
    <row r="55" spans="1:6" x14ac:dyDescent="0.3">
      <c r="A55" s="197" t="s">
        <v>31</v>
      </c>
      <c r="B55" s="198"/>
      <c r="C55" s="37"/>
      <c r="D55" s="77">
        <v>34399</v>
      </c>
      <c r="E55" s="39"/>
      <c r="F55" s="78">
        <v>792926</v>
      </c>
    </row>
    <row r="56" spans="1:6" x14ac:dyDescent="0.3">
      <c r="A56" s="191" t="s">
        <v>32</v>
      </c>
      <c r="B56" s="192"/>
      <c r="C56" s="37"/>
      <c r="D56" s="72">
        <v>3958526</v>
      </c>
      <c r="E56" s="39"/>
      <c r="F56" s="73">
        <v>4639774</v>
      </c>
    </row>
    <row r="57" spans="1:6" ht="15" thickBot="1" x14ac:dyDescent="0.35">
      <c r="A57" s="193"/>
      <c r="B57" s="194"/>
      <c r="C57" s="43"/>
      <c r="D57" s="44"/>
      <c r="E57" s="44"/>
      <c r="F57" s="45"/>
    </row>
    <row r="58" spans="1:6" ht="18.45" thickBot="1" x14ac:dyDescent="0.4">
      <c r="A58" s="195" t="s">
        <v>33</v>
      </c>
      <c r="B58" s="196"/>
      <c r="C58" s="79"/>
      <c r="D58" s="80">
        <v>4592925</v>
      </c>
      <c r="E58" s="81"/>
      <c r="F58" s="82">
        <v>6032700</v>
      </c>
    </row>
  </sheetData>
  <mergeCells count="38">
    <mergeCell ref="A50:B50"/>
    <mergeCell ref="A52:B52"/>
    <mergeCell ref="A53:B53"/>
    <mergeCell ref="A57:B57"/>
    <mergeCell ref="A58:B58"/>
    <mergeCell ref="A54:B54"/>
    <mergeCell ref="A55:B55"/>
    <mergeCell ref="A56:B56"/>
    <mergeCell ref="A45:B45"/>
    <mergeCell ref="A47:B47"/>
    <mergeCell ref="A48:B48"/>
    <mergeCell ref="A40:B40"/>
    <mergeCell ref="A42:B42"/>
    <mergeCell ref="A44:B44"/>
    <mergeCell ref="A37:B37"/>
    <mergeCell ref="A38:B38"/>
    <mergeCell ref="A39:B39"/>
    <mergeCell ref="A32:B32"/>
    <mergeCell ref="A34:B34"/>
    <mergeCell ref="A36:B36"/>
    <mergeCell ref="A27:B27"/>
    <mergeCell ref="A28:B28"/>
    <mergeCell ref="A30:B30"/>
    <mergeCell ref="A22:B22"/>
    <mergeCell ref="A24:B24"/>
    <mergeCell ref="A26:B26"/>
    <mergeCell ref="A17:B17"/>
    <mergeCell ref="A19:B19"/>
    <mergeCell ref="A20:B20"/>
    <mergeCell ref="A13:B13"/>
    <mergeCell ref="A14:B14"/>
    <mergeCell ref="A15:B15"/>
    <mergeCell ref="A8:B8"/>
    <mergeCell ref="A10:B10"/>
    <mergeCell ref="A12:B12"/>
    <mergeCell ref="A1:A4"/>
    <mergeCell ref="B1:F4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 TBK</vt:lpstr>
      <vt:lpstr>BALANCE TBK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Login</dc:creator>
  <cp:lastModifiedBy>Andrei</cp:lastModifiedBy>
  <dcterms:created xsi:type="dcterms:W3CDTF">2015-06-05T18:17:20Z</dcterms:created>
  <dcterms:modified xsi:type="dcterms:W3CDTF">2020-11-20T09:13:46Z</dcterms:modified>
</cp:coreProperties>
</file>