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drei\Desktop\Transilvania Broker\Rapoarte Financiare in format excel\T3 2020\"/>
    </mc:Choice>
  </mc:AlternateContent>
  <xr:revisionPtr revIDLastSave="0" documentId="13_ncr:1_{037CF1E8-7FB1-4269-9EC3-CA2163061AF2}" xr6:coauthVersionLast="45" xr6:coauthVersionMax="45" xr10:uidLastSave="{00000000-0000-0000-0000-000000000000}"/>
  <bookViews>
    <workbookView xWindow="-4020" yWindow="5599" windowWidth="10137" windowHeight="4746" xr2:uid="{00000000-000D-0000-FFFF-FFFF00000000}"/>
  </bookViews>
  <sheets>
    <sheet name="P&amp;L TBK" sheetId="1" r:id="rId1"/>
    <sheet name="BALANCE TBK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D50" i="2"/>
  <c r="F42" i="2"/>
  <c r="D42" i="2"/>
  <c r="F30" i="2"/>
  <c r="F34" i="2" s="1"/>
  <c r="D30" i="2"/>
  <c r="D34" i="2" s="1"/>
  <c r="F22" i="2"/>
  <c r="F24" i="2" s="1"/>
  <c r="D22" i="2"/>
  <c r="D24" i="2" s="1"/>
  <c r="F17" i="2"/>
  <c r="D17" i="2"/>
</calcChain>
</file>

<file path=xl/sharedStrings.xml><?xml version="1.0" encoding="utf-8"?>
<sst xmlns="http://schemas.openxmlformats.org/spreadsheetml/2006/main" count="75" uniqueCount="70">
  <si>
    <t>Item Name</t>
  </si>
  <si>
    <t>Results for the previous period 30.06.2019</t>
  </si>
  <si>
    <t>Results for the current period 30.06.2020</t>
  </si>
  <si>
    <t>Net Turnover</t>
  </si>
  <si>
    <t>Income from the activity of distribution</t>
  </si>
  <si>
    <t xml:space="preserve">the providement of consultancy and the proposal of insurance and/or reinsurance contracts  (ct. 70711) </t>
  </si>
  <si>
    <t xml:space="preserve">other activities related to the activity of distribution (ct. 70718) </t>
  </si>
  <si>
    <t>Other operating revenues</t>
  </si>
  <si>
    <t>OPERATING REVENUE - TOTAL</t>
  </si>
  <si>
    <t xml:space="preserve">Expenditures regarding the services carried out by third parties
(ct.605+611+612+613+614+615+622+623+624+625+626+627+628) </t>
  </si>
  <si>
    <t xml:space="preserve">Expenditures with supplies and inventory materials (ct.602+603) </t>
  </si>
  <si>
    <t xml:space="preserve">Expenditures with other taxes and other assimilated amounts (ct.633+635+6586) </t>
  </si>
  <si>
    <t xml:space="preserve">          from which, the operating tax (ct.6331) </t>
  </si>
  <si>
    <t>Personnel expenditures</t>
  </si>
  <si>
    <t xml:space="preserve">Salaries and allowances (ct.641+642+643+644) </t>
  </si>
  <si>
    <t xml:space="preserve">Expenditures for social insurance and security (ct.645+646) </t>
  </si>
  <si>
    <t xml:space="preserve">Expenditures regarding sums owed to the insurance assistants and auxiliary assistants (ct. 656) </t>
  </si>
  <si>
    <t>Other operating expenditures</t>
  </si>
  <si>
    <t xml:space="preserve">Expenditures with compensations, donations and assets ceded (ct. 6581+6582+6583+6584) </t>
  </si>
  <si>
    <t xml:space="preserve">Value adjustments regarding tangible assets and intangible assets   </t>
  </si>
  <si>
    <t xml:space="preserve">Expenditures (ct.6811+6813+6817) </t>
  </si>
  <si>
    <t xml:space="preserve">OPERATING EXPENDITURES – TOTAL </t>
  </si>
  <si>
    <t>OPERATING PROFIT OR LOSS                                                    Profit</t>
  </si>
  <si>
    <t xml:space="preserve">Income from interest  (ct.766) </t>
  </si>
  <si>
    <t xml:space="preserve">FINANCIAL INCOME – TOTAL </t>
  </si>
  <si>
    <t xml:space="preserve">Expenditures regarding interest (ct.666) </t>
  </si>
  <si>
    <t xml:space="preserve">Other financial expenditures (ct.663+664+665+667+668) </t>
  </si>
  <si>
    <t xml:space="preserve">FINANCIAL EXPENDITURES – TOTAL </t>
  </si>
  <si>
    <t>Financial loss</t>
  </si>
  <si>
    <t xml:space="preserve">CURRENT PROFIT OR LOSS                                                       Profit </t>
  </si>
  <si>
    <t>TOTAL REVENUE</t>
  </si>
  <si>
    <t>TOTAL EXPENDITURES</t>
  </si>
  <si>
    <t xml:space="preserve">GROSS PROFIT OR LOSS                                                           Profit </t>
  </si>
  <si>
    <t>Corporate tax</t>
  </si>
  <si>
    <t xml:space="preserve">NET PROFIT OR LOSS DURING THE REPORTED PERIOD                                        Profit </t>
  </si>
  <si>
    <r>
      <t xml:space="preserve">TRANSILVANIA BROKER DE ASIGURARE S.A. 
FINANCIAL STATEMENT ON THE </t>
    </r>
    <r>
      <rPr>
        <b/>
        <sz val="16"/>
        <color indexed="8"/>
        <rFont val="Lato"/>
        <family val="2"/>
      </rPr>
      <t>30.06.2020</t>
    </r>
  </si>
  <si>
    <t>FIXED ASSETS</t>
  </si>
  <si>
    <t>Balance on the  30.09.2019</t>
  </si>
  <si>
    <t>Balance on the  30.09.2020</t>
  </si>
  <si>
    <t xml:space="preserve">INTANGIBLE ASSETS </t>
  </si>
  <si>
    <t>TOTAL</t>
  </si>
  <si>
    <t>TANGIBLE ASSETS</t>
  </si>
  <si>
    <t xml:space="preserve">Land and buildings (ct.211+212+215-2811-2812-2815-2911-2912-2915) </t>
  </si>
  <si>
    <t xml:space="preserve">Technical installations and vehicles  (ct.213-2813-2913) </t>
  </si>
  <si>
    <t xml:space="preserve">Other installations, machinery and furniture (ct.214-2814-2914) </t>
  </si>
  <si>
    <t>FINANCIAL ASSETS</t>
  </si>
  <si>
    <t xml:space="preserve">Other loans and bonds (ct.2675+2676+2677+2678+2679-2966-2968) </t>
  </si>
  <si>
    <t xml:space="preserve">TOTAL </t>
  </si>
  <si>
    <t xml:space="preserve">FIXED ASSETS - TOTAL </t>
  </si>
  <si>
    <t>CURRENT ASSETS</t>
  </si>
  <si>
    <t xml:space="preserve">Claims related to the activity of distribution (ct. 411+412+413+414-4911-4912-4913-4914) </t>
  </si>
  <si>
    <t xml:space="preserve">Other claims (ct.4092+418+425+4282+431*+436*+437*+4382+441*+4424  +4428*+443*+444*+445+446*+447*+4482+4581+461+464+473*-496+5182) </t>
  </si>
  <si>
    <t xml:space="preserve">REGISTER AND BANK ACCOUNTS (ct.5111+512+531+532+541+542) </t>
  </si>
  <si>
    <t xml:space="preserve">CURRENT ASSETS  - TOTAL </t>
  </si>
  <si>
    <t xml:space="preserve">EXPENDITURES IN ADVANCE (ct.471) </t>
  </si>
  <si>
    <t xml:space="preserve">DEBT: THE AMOUNT THAT MUST BE PAID IN A PERIOD UP TO ONE YEAR </t>
  </si>
  <si>
    <t xml:space="preserve">The amount owed to credit institutions (ct.1621+1622+1624+1625+1627+1682  +5191+5192+5198) </t>
  </si>
  <si>
    <t xml:space="preserve">Debt related to the distribution activity (ct. 401) </t>
  </si>
  <si>
    <t xml:space="preserve">Other debt, including fiscal debt and debt related to social insurance  (ct.167+419+421+422+423+427+4281  +431+436++4381+441+443+444+446+447+  +455+457+4582+462+463+473) </t>
  </si>
  <si>
    <t>NET CURRENT ASSETS / NET CURRENT DEBT</t>
  </si>
  <si>
    <t>TOTAL ASSETS MINUS CURRENT DEBT</t>
  </si>
  <si>
    <t>DEBT: AMOUNT THAT MUST BE PAID IN A PERIOD EXCEEDING ONE YEAR</t>
  </si>
  <si>
    <t xml:space="preserve">CAPITAL AND RESERVES </t>
  </si>
  <si>
    <t xml:space="preserve">Subscribed and paid-up capital (ct.1012) </t>
  </si>
  <si>
    <t xml:space="preserve">Legal reserves (ct.1061) </t>
  </si>
  <si>
    <t>REPORTED PROFIT OR LOSS (ct.117)                                                    SOLD  C</t>
  </si>
  <si>
    <t xml:space="preserve">PROFIT OR LOSS (ct.121)                                                                       SOLD C </t>
  </si>
  <si>
    <t xml:space="preserve">EQUITY - TOTAL </t>
  </si>
  <si>
    <t>Concessions, patents, licences, commercial brands, rights and similar assets and other intangible assets (ct. 205+208-2805-2808-2905-2908)</t>
  </si>
  <si>
    <r>
      <rPr>
        <b/>
        <sz val="16"/>
        <color indexed="9"/>
        <rFont val="Lato"/>
        <family val="2"/>
      </rPr>
      <t xml:space="preserve">TRANSILVANIA BROKER DE ASIGURARE S.A. 
PROFIT AND LOSS STATEMENT ON THE </t>
    </r>
    <r>
      <rPr>
        <b/>
        <sz val="16"/>
        <color indexed="8"/>
        <rFont val="Lato"/>
        <family val="2"/>
      </rPr>
      <t>30.06.2020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</si>
</sst>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Lato"/>
      <family val="2"/>
    </font>
    <font>
      <b/>
      <sz val="16"/>
      <color theme="0"/>
      <name val="Lato"/>
      <family val="2"/>
    </font>
    <font>
      <b/>
      <sz val="16"/>
      <color indexed="9"/>
      <name val="Lato"/>
      <family val="2"/>
    </font>
    <font>
      <b/>
      <sz val="16"/>
      <color indexed="8"/>
      <name val="Lato"/>
      <family val="2"/>
    </font>
    <font>
      <b/>
      <sz val="5"/>
      <color theme="0"/>
      <name val="Lato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AB05"/>
        <bgColor indexed="64"/>
      </patternFill>
    </fill>
  </fills>
  <borders count="66">
    <border>
      <left/>
      <right/>
      <top/>
      <bottom/>
      <diagonal/>
    </border>
    <border>
      <left style="medium">
        <color rgb="FF9EAB05"/>
      </left>
      <right style="thin">
        <color rgb="FF9EAB05"/>
      </right>
      <top style="medium">
        <color rgb="FF9EAB05"/>
      </top>
      <bottom/>
      <diagonal/>
    </border>
    <border>
      <left style="thin">
        <color rgb="FF9EAB05"/>
      </left>
      <right/>
      <top style="medium">
        <color rgb="FF9EAB05"/>
      </top>
      <bottom/>
      <diagonal/>
    </border>
    <border>
      <left/>
      <right/>
      <top style="medium">
        <color rgb="FF9EAB05"/>
      </top>
      <bottom/>
      <diagonal/>
    </border>
    <border>
      <left/>
      <right style="medium">
        <color rgb="FF9EAB05"/>
      </right>
      <top style="medium">
        <color rgb="FF9EAB05"/>
      </top>
      <bottom/>
      <diagonal/>
    </border>
    <border>
      <left style="medium">
        <color rgb="FF9EAB05"/>
      </left>
      <right style="thin">
        <color rgb="FF9EAB05"/>
      </right>
      <top/>
      <bottom/>
      <diagonal/>
    </border>
    <border>
      <left style="thin">
        <color rgb="FF9EAB05"/>
      </left>
      <right/>
      <top/>
      <bottom/>
      <diagonal/>
    </border>
    <border>
      <left/>
      <right style="medium">
        <color rgb="FF9EAB05"/>
      </right>
      <top/>
      <bottom/>
      <diagonal/>
    </border>
    <border>
      <left style="medium">
        <color rgb="FF9EAB05"/>
      </left>
      <right style="thin">
        <color rgb="FF9EAB05"/>
      </right>
      <top/>
      <bottom style="thin">
        <color rgb="FF9EAB05"/>
      </bottom>
      <diagonal/>
    </border>
    <border>
      <left style="thin">
        <color rgb="FF9EAB05"/>
      </left>
      <right/>
      <top/>
      <bottom style="thin">
        <color rgb="FF9EAB05"/>
      </bottom>
      <diagonal/>
    </border>
    <border>
      <left/>
      <right/>
      <top/>
      <bottom style="thin">
        <color rgb="FF9EAB05"/>
      </bottom>
      <diagonal/>
    </border>
    <border>
      <left/>
      <right style="medium">
        <color rgb="FF9EAB05"/>
      </right>
      <top/>
      <bottom style="thin">
        <color rgb="FF9EAB05"/>
      </bottom>
      <diagonal/>
    </border>
    <border>
      <left style="medium">
        <color rgb="FF9EAB05"/>
      </left>
      <right/>
      <top/>
      <bottom/>
      <diagonal/>
    </border>
    <border>
      <left style="medium">
        <color rgb="FF9EAB05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rgb="FF9EAB05"/>
      </right>
      <top/>
      <bottom style="hair">
        <color indexed="64"/>
      </bottom>
      <diagonal/>
    </border>
    <border>
      <left style="medium">
        <color rgb="FF9EAB05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9EAB05"/>
      </right>
      <top style="hair">
        <color indexed="64"/>
      </top>
      <bottom style="hair">
        <color indexed="64"/>
      </bottom>
      <diagonal/>
    </border>
    <border>
      <left style="medium">
        <color rgb="FF9EAB05"/>
      </left>
      <right/>
      <top style="hair">
        <color indexed="64"/>
      </top>
      <bottom style="medium">
        <color theme="1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 style="medium">
        <color rgb="FF9EAB05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9EAB05"/>
      </right>
      <top style="medium">
        <color indexed="64"/>
      </top>
      <bottom/>
      <diagonal/>
    </border>
    <border>
      <left style="medium">
        <color rgb="FF9EAB05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medium">
        <color rgb="FF9EAB05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rgb="FF9EAB05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9EAB05"/>
      </right>
      <top/>
      <bottom style="thin">
        <color indexed="64"/>
      </bottom>
      <diagonal/>
    </border>
    <border>
      <left style="medium">
        <color rgb="FF9EAB05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medium">
        <color rgb="FF9EAB05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rgb="FF9EAB05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rgb="FF9EAB05"/>
      </left>
      <right/>
      <top style="medium">
        <color theme="1"/>
      </top>
      <bottom style="medium">
        <color rgb="FF9EAB05"/>
      </bottom>
      <diagonal/>
    </border>
    <border>
      <left/>
      <right/>
      <top style="medium">
        <color theme="1"/>
      </top>
      <bottom style="medium">
        <color rgb="FF9EAB05"/>
      </bottom>
      <diagonal/>
    </border>
    <border>
      <left/>
      <right/>
      <top/>
      <bottom style="medium">
        <color rgb="FF9EAB05"/>
      </bottom>
      <diagonal/>
    </border>
    <border>
      <left/>
      <right/>
      <top style="medium">
        <color indexed="64"/>
      </top>
      <bottom style="medium">
        <color rgb="FF9EAB05"/>
      </bottom>
      <diagonal/>
    </border>
    <border>
      <left/>
      <right style="medium">
        <color rgb="FF9EAB05"/>
      </right>
      <top style="medium">
        <color indexed="64"/>
      </top>
      <bottom style="medium">
        <color rgb="FF9EAB05"/>
      </bottom>
      <diagonal/>
    </border>
    <border>
      <left style="medium">
        <color rgb="FF9EAB05"/>
      </left>
      <right/>
      <top style="medium">
        <color rgb="FF9EAB05"/>
      </top>
      <bottom/>
      <diagonal/>
    </border>
    <border>
      <left style="medium">
        <color rgb="FF9EAB05"/>
      </left>
      <right/>
      <top/>
      <bottom style="thin">
        <color rgb="FF9EAB05"/>
      </bottom>
      <diagonal/>
    </border>
    <border>
      <left style="medium">
        <color rgb="FF9EAB05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medium">
        <color rgb="FF9EAB05"/>
      </right>
      <top/>
      <bottom style="hair">
        <color theme="1"/>
      </bottom>
      <diagonal/>
    </border>
    <border>
      <left style="medium">
        <color rgb="FF9EAB05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rgb="FF9EAB05"/>
      </right>
      <top style="thin">
        <color theme="1"/>
      </top>
      <bottom/>
      <diagonal/>
    </border>
    <border>
      <left style="medium">
        <color rgb="FF9EAB05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medium">
        <color rgb="FF9EAB05"/>
      </right>
      <top style="hair">
        <color theme="1"/>
      </top>
      <bottom style="hair">
        <color theme="1"/>
      </bottom>
      <diagonal/>
    </border>
    <border>
      <left/>
      <right style="medium">
        <color rgb="FF9EAB05"/>
      </right>
      <top style="medium">
        <color theme="1"/>
      </top>
      <bottom/>
      <diagonal/>
    </border>
    <border>
      <left/>
      <right style="medium">
        <color rgb="FF9EAB05"/>
      </right>
      <top/>
      <bottom style="thin">
        <color theme="1"/>
      </bottom>
      <diagonal/>
    </border>
    <border>
      <left style="medium">
        <color rgb="FF9EAB05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rgb="FF9EAB05"/>
      </right>
      <top style="thin">
        <color theme="1"/>
      </top>
      <bottom style="thin">
        <color theme="1"/>
      </bottom>
      <diagonal/>
    </border>
    <border>
      <left style="medium">
        <color rgb="FF9EAB05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medium">
        <color rgb="FF9EAB05"/>
      </right>
      <top style="hair">
        <color theme="1"/>
      </top>
      <bottom style="thin">
        <color theme="1"/>
      </bottom>
      <diagonal/>
    </border>
    <border>
      <left style="medium">
        <color rgb="FF9EAB05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rgb="FF9EAB05"/>
      </right>
      <top style="medium">
        <color theme="1"/>
      </top>
      <bottom style="medium">
        <color rgb="FF9EAB05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2" borderId="0" xfId="0" applyFill="1"/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7" fillId="2" borderId="0" xfId="0" applyNumberFormat="1" applyFont="1" applyFill="1" applyAlignment="1">
      <alignment horizontal="right" vertical="top" wrapText="1"/>
    </xf>
    <xf numFmtId="1" fontId="7" fillId="2" borderId="7" xfId="0" applyNumberFormat="1" applyFont="1" applyFill="1" applyBorder="1" applyAlignment="1">
      <alignment horizontal="right" vertical="top" wrapText="1"/>
    </xf>
    <xf numFmtId="0" fontId="0" fillId="2" borderId="14" xfId="0" applyFill="1" applyBorder="1"/>
    <xf numFmtId="0" fontId="0" fillId="2" borderId="15" xfId="0" applyFill="1" applyBorder="1"/>
    <xf numFmtId="0" fontId="8" fillId="2" borderId="0" xfId="0" applyFont="1" applyFill="1"/>
    <xf numFmtId="0" fontId="0" fillId="2" borderId="7" xfId="0" applyFill="1" applyBorder="1"/>
    <xf numFmtId="0" fontId="9" fillId="2" borderId="0" xfId="0" applyFont="1" applyFill="1"/>
    <xf numFmtId="0" fontId="9" fillId="2" borderId="7" xfId="0" applyFont="1" applyFill="1" applyBorder="1"/>
    <xf numFmtId="0" fontId="10" fillId="2" borderId="0" xfId="0" applyFont="1" applyFill="1"/>
    <xf numFmtId="0" fontId="10" fillId="2" borderId="23" xfId="0" applyFont="1" applyFill="1" applyBorder="1"/>
    <xf numFmtId="0" fontId="10" fillId="2" borderId="24" xfId="0" applyFont="1" applyFill="1" applyBorder="1"/>
    <xf numFmtId="0" fontId="11" fillId="2" borderId="0" xfId="0" applyFont="1" applyFill="1"/>
    <xf numFmtId="0" fontId="11" fillId="2" borderId="7" xfId="0" applyFont="1" applyFill="1" applyBorder="1"/>
    <xf numFmtId="0" fontId="0" fillId="2" borderId="1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5" xfId="0" applyFill="1" applyBorder="1" applyAlignment="1">
      <alignment wrapText="1"/>
    </xf>
    <xf numFmtId="0" fontId="1" fillId="2" borderId="0" xfId="0" applyFont="1" applyFill="1"/>
    <xf numFmtId="0" fontId="1" fillId="2" borderId="31" xfId="0" applyFont="1" applyFill="1" applyBorder="1"/>
    <xf numFmtId="0" fontId="1" fillId="2" borderId="32" xfId="0" applyFont="1" applyFill="1" applyBorder="1"/>
    <xf numFmtId="0" fontId="0" fillId="2" borderId="17" xfId="0" applyFill="1" applyBorder="1"/>
    <xf numFmtId="0" fontId="0" fillId="2" borderId="37" xfId="0" applyFill="1" applyBorder="1"/>
    <xf numFmtId="0" fontId="1" fillId="2" borderId="7" xfId="0" applyFont="1" applyFill="1" applyBorder="1"/>
    <xf numFmtId="0" fontId="0" fillId="2" borderId="38" xfId="0" applyFill="1" applyBorder="1"/>
    <xf numFmtId="0" fontId="0" fillId="2" borderId="18" xfId="0" applyFill="1" applyBorder="1"/>
    <xf numFmtId="0" fontId="1" fillId="2" borderId="37" xfId="0" applyFont="1" applyFill="1" applyBorder="1"/>
    <xf numFmtId="0" fontId="1" fillId="2" borderId="18" xfId="0" applyFont="1" applyFill="1" applyBorder="1"/>
    <xf numFmtId="0" fontId="10" fillId="2" borderId="41" xfId="0" applyFont="1" applyFill="1" applyBorder="1"/>
    <xf numFmtId="0" fontId="10" fillId="2" borderId="42" xfId="0" applyFont="1" applyFill="1" applyBorder="1"/>
    <xf numFmtId="0" fontId="10" fillId="2" borderId="43" xfId="0" applyFont="1" applyFill="1" applyBorder="1"/>
    <xf numFmtId="0" fontId="12" fillId="2" borderId="12" xfId="0" applyFont="1" applyFill="1" applyBorder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right" vertical="center" shrinkToFit="1"/>
    </xf>
    <xf numFmtId="49" fontId="7" fillId="2" borderId="7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vertical="center" shrinkToFit="1"/>
    </xf>
    <xf numFmtId="49" fontId="7" fillId="2" borderId="7" xfId="0" applyNumberFormat="1" applyFont="1" applyFill="1" applyBorder="1" applyAlignment="1">
      <alignment vertical="center" shrinkToFit="1"/>
    </xf>
    <xf numFmtId="0" fontId="8" fillId="2" borderId="0" xfId="0" applyFont="1" applyFill="1" applyAlignment="1">
      <alignment horizontal="center" vertical="top" wrapText="1"/>
    </xf>
    <xf numFmtId="0" fontId="13" fillId="2" borderId="47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48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" fillId="2" borderId="5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51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0" fontId="18" fillId="2" borderId="7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8" xfId="0" applyFill="1" applyBorder="1"/>
    <xf numFmtId="0" fontId="13" fillId="2" borderId="53" xfId="0" applyFont="1" applyFill="1" applyBorder="1" applyAlignment="1">
      <alignment horizontal="right"/>
    </xf>
    <xf numFmtId="0" fontId="0" fillId="2" borderId="54" xfId="0" applyFill="1" applyBorder="1"/>
    <xf numFmtId="0" fontId="1" fillId="2" borderId="0" xfId="0" applyFont="1" applyFill="1" applyAlignment="1">
      <alignment horizontal="center" wrapText="1"/>
    </xf>
    <xf numFmtId="0" fontId="1" fillId="2" borderId="50" xfId="0" applyFont="1" applyFill="1" applyBorder="1"/>
    <xf numFmtId="0" fontId="1" fillId="2" borderId="51" xfId="0" applyFont="1" applyFill="1" applyBorder="1"/>
    <xf numFmtId="0" fontId="19" fillId="2" borderId="12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/>
    <xf numFmtId="0" fontId="19" fillId="2" borderId="7" xfId="0" applyFont="1" applyFill="1" applyBorder="1"/>
    <xf numFmtId="0" fontId="0" fillId="2" borderId="0" xfId="0" applyFill="1" applyAlignment="1">
      <alignment horizontal="center" wrapText="1"/>
    </xf>
    <xf numFmtId="0" fontId="0" fillId="2" borderId="47" xfId="0" applyFill="1" applyBorder="1"/>
    <xf numFmtId="0" fontId="10" fillId="2" borderId="0" xfId="0" applyFont="1" applyFill="1" applyAlignment="1">
      <alignment horizontal="center" wrapText="1"/>
    </xf>
    <xf numFmtId="0" fontId="10" fillId="2" borderId="22" xfId="0" applyFont="1" applyFill="1" applyBorder="1"/>
    <xf numFmtId="0" fontId="10" fillId="2" borderId="55" xfId="0" applyFont="1" applyFill="1" applyBorder="1"/>
    <xf numFmtId="0" fontId="1" fillId="2" borderId="1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1" fontId="13" fillId="2" borderId="47" xfId="0" applyNumberFormat="1" applyFont="1" applyFill="1" applyBorder="1" applyAlignment="1">
      <alignment horizontal="right"/>
    </xf>
    <xf numFmtId="1" fontId="13" fillId="2" borderId="0" xfId="0" applyNumberFormat="1" applyFont="1" applyFill="1" applyAlignment="1">
      <alignment horizontal="right"/>
    </xf>
    <xf numFmtId="0" fontId="0" fillId="2" borderId="53" xfId="0" applyFill="1" applyBorder="1"/>
    <xf numFmtId="1" fontId="1" fillId="2" borderId="50" xfId="0" applyNumberFormat="1" applyFont="1" applyFill="1" applyBorder="1"/>
    <xf numFmtId="1" fontId="1" fillId="2" borderId="0" xfId="0" applyNumberFormat="1" applyFont="1" applyFill="1"/>
    <xf numFmtId="1" fontId="19" fillId="2" borderId="0" xfId="0" applyNumberFormat="1" applyFont="1" applyFill="1"/>
    <xf numFmtId="0" fontId="1" fillId="2" borderId="30" xfId="0" applyFont="1" applyFill="1" applyBorder="1"/>
    <xf numFmtId="0" fontId="1" fillId="2" borderId="56" xfId="0" applyFont="1" applyFill="1" applyBorder="1"/>
    <xf numFmtId="1" fontId="10" fillId="2" borderId="22" xfId="0" applyNumberFormat="1" applyFont="1" applyFill="1" applyBorder="1"/>
    <xf numFmtId="1" fontId="10" fillId="2" borderId="0" xfId="0" applyNumberFormat="1" applyFont="1" applyFill="1"/>
    <xf numFmtId="0" fontId="10" fillId="2" borderId="12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" fillId="2" borderId="58" xfId="0" applyFont="1" applyFill="1" applyBorder="1"/>
    <xf numFmtId="0" fontId="1" fillId="2" borderId="59" xfId="0" applyFont="1" applyFill="1" applyBorder="1"/>
    <xf numFmtId="0" fontId="20" fillId="2" borderId="0" xfId="0" applyFont="1" applyFill="1" applyAlignment="1">
      <alignment horizontal="center" wrapText="1"/>
    </xf>
    <xf numFmtId="0" fontId="20" fillId="2" borderId="0" xfId="0" applyFont="1" applyFill="1"/>
    <xf numFmtId="0" fontId="20" fillId="2" borderId="7" xfId="0" applyFont="1" applyFill="1" applyBorder="1"/>
    <xf numFmtId="0" fontId="1" fillId="2" borderId="61" xfId="0" applyFont="1" applyFill="1" applyBorder="1"/>
    <xf numFmtId="0" fontId="1" fillId="2" borderId="62" xfId="0" applyFont="1" applyFill="1" applyBorder="1"/>
    <xf numFmtId="0" fontId="10" fillId="2" borderId="41" xfId="0" applyFont="1" applyFill="1" applyBorder="1" applyAlignment="1">
      <alignment horizontal="center" wrapText="1"/>
    </xf>
    <xf numFmtId="0" fontId="10" fillId="2" borderId="40" xfId="0" applyFont="1" applyFill="1" applyBorder="1"/>
    <xf numFmtId="0" fontId="10" fillId="2" borderId="65" xfId="0" applyFont="1" applyFill="1" applyBorder="1"/>
    <xf numFmtId="0" fontId="9" fillId="2" borderId="12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0" fillId="2" borderId="0" xfId="0" applyFont="1" applyFill="1"/>
    <xf numFmtId="0" fontId="10" fillId="2" borderId="7" xfId="0" applyFont="1" applyFill="1" applyBorder="1"/>
    <xf numFmtId="0" fontId="21" fillId="2" borderId="0" xfId="0" applyFont="1" applyFill="1"/>
    <xf numFmtId="0" fontId="0" fillId="0" borderId="38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2" borderId="31" xfId="0" applyFill="1" applyBorder="1"/>
    <xf numFmtId="0" fontId="1" fillId="2" borderId="38" xfId="0" applyFont="1" applyFill="1" applyBorder="1"/>
    <xf numFmtId="0" fontId="1" fillId="2" borderId="17" xfId="0" applyFont="1" applyFill="1" applyBorder="1"/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3" xfId="0" applyFill="1" applyBorder="1" applyAlignment="1">
      <alignment horizontal="left" wrapText="1"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left"/>
    </xf>
    <xf numFmtId="0" fontId="10" fillId="2" borderId="4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left" vertical="top" wrapText="1"/>
    </xf>
    <xf numFmtId="0" fontId="8" fillId="2" borderId="47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left" wrapText="1"/>
    </xf>
    <xf numFmtId="0" fontId="1" fillId="2" borderId="50" xfId="0" applyFont="1" applyFill="1" applyBorder="1" applyAlignment="1">
      <alignment horizontal="left" wrapText="1"/>
    </xf>
    <xf numFmtId="0" fontId="8" fillId="2" borderId="52" xfId="0" applyFont="1" applyFill="1" applyBorder="1" applyAlignment="1">
      <alignment horizontal="left" vertical="top" wrapText="1"/>
    </xf>
    <xf numFmtId="0" fontId="8" fillId="2" borderId="53" xfId="0" applyFont="1" applyFill="1" applyBorder="1" applyAlignment="1">
      <alignment horizontal="left" vertical="top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0" fillId="2" borderId="52" xfId="0" applyFill="1" applyBorder="1" applyAlignment="1">
      <alignment horizontal="left" wrapText="1"/>
    </xf>
    <xf numFmtId="0" fontId="0" fillId="2" borderId="53" xfId="0" applyFill="1" applyBorder="1" applyAlignment="1">
      <alignment horizontal="left" wrapText="1"/>
    </xf>
    <xf numFmtId="0" fontId="7" fillId="2" borderId="29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57" xfId="0" applyFont="1" applyFill="1" applyBorder="1" applyAlignment="1">
      <alignment horizontal="left" wrapText="1"/>
    </xf>
    <xf numFmtId="0" fontId="1" fillId="2" borderId="58" xfId="0" applyFont="1" applyFill="1" applyBorder="1" applyAlignment="1">
      <alignment horizontal="left" wrapText="1"/>
    </xf>
    <xf numFmtId="0" fontId="20" fillId="2" borderId="12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19" fillId="2" borderId="63" xfId="0" applyFont="1" applyFill="1" applyBorder="1" applyAlignment="1">
      <alignment horizontal="center" wrapText="1"/>
    </xf>
    <xf numFmtId="0" fontId="19" fillId="2" borderId="64" xfId="0" applyFont="1" applyFill="1" applyBorder="1" applyAlignment="1">
      <alignment horizontal="center" wrapText="1"/>
    </xf>
    <xf numFmtId="0" fontId="10" fillId="2" borderId="39" xfId="0" applyFont="1" applyFill="1" applyBorder="1" applyAlignment="1">
      <alignment horizontal="left" wrapText="1"/>
    </xf>
    <xf numFmtId="0" fontId="10" fillId="2" borderId="40" xfId="0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wrapText="1"/>
    </xf>
    <xf numFmtId="0" fontId="1" fillId="2" borderId="61" xfId="0" applyFont="1" applyFill="1" applyBorder="1" applyAlignment="1">
      <alignment horizontal="left" wrapText="1"/>
    </xf>
    <xf numFmtId="0" fontId="22" fillId="2" borderId="0" xfId="0" applyFont="1" applyFill="1"/>
    <xf numFmtId="0" fontId="22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29262</xdr:colOff>
      <xdr:row>0</xdr:row>
      <xdr:rowOff>0</xdr:rowOff>
    </xdr:from>
    <xdr:ext cx="2509112" cy="764654"/>
    <xdr:pic>
      <xdr:nvPicPr>
        <xdr:cNvPr id="2" name="Picture 2">
          <a:extLst>
            <a:ext uri="{FF2B5EF4-FFF2-40B4-BE49-F238E27FC236}">
              <a16:creationId xmlns:a16="http://schemas.microsoft.com/office/drawing/2014/main" id="{58ABB8B1-41D4-4156-A775-A00A9CC39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2" y="0"/>
          <a:ext cx="2509112" cy="764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21946</xdr:colOff>
      <xdr:row>0</xdr:row>
      <xdr:rowOff>14631</xdr:rowOff>
    </xdr:from>
    <xdr:ext cx="2553004" cy="797357"/>
    <xdr:pic>
      <xdr:nvPicPr>
        <xdr:cNvPr id="2" name="Picture 2">
          <a:extLst>
            <a:ext uri="{FF2B5EF4-FFF2-40B4-BE49-F238E27FC236}">
              <a16:creationId xmlns:a16="http://schemas.microsoft.com/office/drawing/2014/main" id="{99CEDAB7-7506-40EF-A940-8B7A48B10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6" y="14631"/>
          <a:ext cx="2553004" cy="79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D7" sqref="D7:F50"/>
    </sheetView>
  </sheetViews>
  <sheetFormatPr defaultRowHeight="14.4" x14ac:dyDescent="0.3"/>
  <cols>
    <col min="1" max="1" width="35.296875" style="1" customWidth="1"/>
    <col min="2" max="2" width="46.5" style="1" customWidth="1"/>
    <col min="3" max="3" width="4" style="1" customWidth="1"/>
    <col min="4" max="4" width="37.3984375" style="1" customWidth="1"/>
    <col min="5" max="5" width="6" style="1" customWidth="1"/>
    <col min="6" max="6" width="34.59765625" style="1" customWidth="1"/>
    <col min="7" max="16384" width="8.796875" style="1"/>
  </cols>
  <sheetData>
    <row r="1" spans="1:6" x14ac:dyDescent="0.3">
      <c r="A1" s="117"/>
      <c r="B1" s="120" t="s">
        <v>69</v>
      </c>
      <c r="C1" s="121"/>
      <c r="D1" s="121"/>
      <c r="E1" s="121"/>
      <c r="F1" s="122"/>
    </row>
    <row r="2" spans="1:6" x14ac:dyDescent="0.3">
      <c r="A2" s="118"/>
      <c r="B2" s="123"/>
      <c r="C2" s="124"/>
      <c r="D2" s="124"/>
      <c r="E2" s="124"/>
      <c r="F2" s="125"/>
    </row>
    <row r="3" spans="1:6" x14ac:dyDescent="0.3">
      <c r="A3" s="118"/>
      <c r="B3" s="123"/>
      <c r="C3" s="124"/>
      <c r="D3" s="124"/>
      <c r="E3" s="124"/>
      <c r="F3" s="125"/>
    </row>
    <row r="4" spans="1:6" x14ac:dyDescent="0.3">
      <c r="A4" s="119"/>
      <c r="B4" s="126"/>
      <c r="C4" s="127"/>
      <c r="D4" s="127"/>
      <c r="E4" s="127"/>
      <c r="F4" s="128"/>
    </row>
    <row r="5" spans="1:6" s="12" customFormat="1" ht="6.95" x14ac:dyDescent="0.15">
      <c r="A5" s="2"/>
      <c r="B5" s="3"/>
      <c r="C5" s="3"/>
      <c r="D5" s="3"/>
      <c r="E5" s="3"/>
      <c r="F5" s="4"/>
    </row>
    <row r="6" spans="1:6" x14ac:dyDescent="0.3">
      <c r="A6" s="129" t="s">
        <v>0</v>
      </c>
      <c r="B6" s="130"/>
      <c r="C6" s="5"/>
      <c r="D6" s="6" t="s">
        <v>1</v>
      </c>
      <c r="E6" s="6"/>
      <c r="F6" s="7" t="s">
        <v>2</v>
      </c>
    </row>
    <row r="7" spans="1:6" x14ac:dyDescent="0.3">
      <c r="A7" s="135" t="s">
        <v>3</v>
      </c>
      <c r="B7" s="136"/>
      <c r="D7" s="8">
        <v>52643853</v>
      </c>
      <c r="F7" s="9">
        <v>57226201</v>
      </c>
    </row>
    <row r="8" spans="1:6" x14ac:dyDescent="0.3">
      <c r="A8" s="135" t="s">
        <v>4</v>
      </c>
      <c r="B8" s="136"/>
      <c r="D8" s="8">
        <v>52643853</v>
      </c>
      <c r="F8" s="9">
        <v>57226201</v>
      </c>
    </row>
    <row r="9" spans="1:6" x14ac:dyDescent="0.3">
      <c r="A9" s="113" t="s">
        <v>5</v>
      </c>
      <c r="B9" s="114"/>
      <c r="D9" s="25">
        <v>52643853</v>
      </c>
      <c r="F9" s="29">
        <v>57212154</v>
      </c>
    </row>
    <row r="10" spans="1:6" x14ac:dyDescent="0.3">
      <c r="A10" s="115" t="s">
        <v>6</v>
      </c>
      <c r="B10" s="116"/>
      <c r="C10" s="10"/>
      <c r="D10" s="25">
        <v>20608</v>
      </c>
      <c r="F10" s="11">
        <v>14047</v>
      </c>
    </row>
    <row r="11" spans="1:6" x14ac:dyDescent="0.3">
      <c r="A11" s="115" t="s">
        <v>7</v>
      </c>
      <c r="B11" s="116"/>
      <c r="C11" s="10"/>
      <c r="D11" s="8">
        <v>0</v>
      </c>
      <c r="F11" s="29">
        <v>612</v>
      </c>
    </row>
    <row r="12" spans="1:6" s="12" customFormat="1" ht="7.5" thickBot="1" x14ac:dyDescent="0.2">
      <c r="A12" s="131"/>
      <c r="B12" s="132"/>
      <c r="D12" s="201"/>
      <c r="E12" s="201"/>
      <c r="F12" s="202"/>
    </row>
    <row r="13" spans="1:6" ht="17.850000000000001" x14ac:dyDescent="0.35">
      <c r="A13" s="133" t="s">
        <v>8</v>
      </c>
      <c r="B13" s="134"/>
      <c r="C13" s="14"/>
      <c r="D13" s="15">
        <v>52664461</v>
      </c>
      <c r="E13" s="14"/>
      <c r="F13" s="16">
        <v>57226813</v>
      </c>
    </row>
    <row r="14" spans="1:6" ht="16.149999999999999" x14ac:dyDescent="0.35">
      <c r="A14" s="137"/>
      <c r="B14" s="138"/>
      <c r="C14" s="17"/>
      <c r="D14" s="17"/>
      <c r="E14" s="17"/>
      <c r="F14" s="18"/>
    </row>
    <row r="15" spans="1:6" x14ac:dyDescent="0.3">
      <c r="A15" s="139" t="s">
        <v>9</v>
      </c>
      <c r="B15" s="136"/>
      <c r="D15" s="19">
        <v>1615962</v>
      </c>
      <c r="E15" s="20"/>
      <c r="F15" s="21">
        <v>1353627</v>
      </c>
    </row>
    <row r="16" spans="1:6" x14ac:dyDescent="0.3">
      <c r="A16" s="113" t="s">
        <v>10</v>
      </c>
      <c r="B16" s="114"/>
      <c r="D16" s="8">
        <v>200161</v>
      </c>
      <c r="F16" s="9">
        <v>160931</v>
      </c>
    </row>
    <row r="17" spans="1:6" x14ac:dyDescent="0.3">
      <c r="A17" s="113" t="s">
        <v>11</v>
      </c>
      <c r="B17" s="114"/>
      <c r="D17" s="8">
        <v>85879</v>
      </c>
      <c r="F17" s="9">
        <v>78592</v>
      </c>
    </row>
    <row r="18" spans="1:6" x14ac:dyDescent="0.3">
      <c r="A18" s="142" t="s">
        <v>12</v>
      </c>
      <c r="B18" s="143"/>
      <c r="D18" s="8">
        <v>52550</v>
      </c>
      <c r="F18" s="9">
        <v>55199</v>
      </c>
    </row>
    <row r="19" spans="1:6" s="12" customFormat="1" ht="6.95" x14ac:dyDescent="0.15">
      <c r="A19" s="144"/>
      <c r="B19" s="145"/>
      <c r="F19" s="13"/>
    </row>
    <row r="20" spans="1:6" x14ac:dyDescent="0.3">
      <c r="A20" s="146" t="s">
        <v>13</v>
      </c>
      <c r="B20" s="147"/>
      <c r="C20" s="22"/>
      <c r="D20" s="23"/>
      <c r="E20" s="22"/>
      <c r="F20" s="24"/>
    </row>
    <row r="21" spans="1:6" x14ac:dyDescent="0.3">
      <c r="A21" s="148" t="s">
        <v>14</v>
      </c>
      <c r="B21" s="149"/>
      <c r="D21" s="108">
        <v>1783741</v>
      </c>
      <c r="F21" s="9">
        <v>2067015</v>
      </c>
    </row>
    <row r="22" spans="1:6" x14ac:dyDescent="0.3">
      <c r="A22" s="135" t="s">
        <v>15</v>
      </c>
      <c r="B22" s="136"/>
      <c r="D22" s="25">
        <v>54156</v>
      </c>
      <c r="F22" s="9">
        <v>57147</v>
      </c>
    </row>
    <row r="23" spans="1:6" x14ac:dyDescent="0.3">
      <c r="A23" s="142" t="s">
        <v>16</v>
      </c>
      <c r="B23" s="143"/>
      <c r="D23" s="109">
        <v>44755454</v>
      </c>
      <c r="F23" s="9">
        <v>48594188</v>
      </c>
    </row>
    <row r="24" spans="1:6" s="12" customFormat="1" ht="6.95" x14ac:dyDescent="0.15">
      <c r="A24" s="150"/>
      <c r="B24" s="151"/>
      <c r="F24" s="13"/>
    </row>
    <row r="25" spans="1:6" x14ac:dyDescent="0.3">
      <c r="A25" s="146" t="s">
        <v>17</v>
      </c>
      <c r="B25" s="147"/>
      <c r="C25" s="22"/>
      <c r="D25" s="110"/>
      <c r="E25" s="22"/>
      <c r="F25" s="24"/>
    </row>
    <row r="26" spans="1:6" x14ac:dyDescent="0.3">
      <c r="A26" s="135" t="s">
        <v>18</v>
      </c>
      <c r="B26" s="136"/>
      <c r="D26" s="108">
        <v>179407</v>
      </c>
      <c r="F26" s="9">
        <v>209863</v>
      </c>
    </row>
    <row r="27" spans="1:6" s="12" customFormat="1" ht="6.95" x14ac:dyDescent="0.15">
      <c r="A27" s="140"/>
      <c r="B27" s="141"/>
      <c r="F27" s="13"/>
    </row>
    <row r="28" spans="1:6" x14ac:dyDescent="0.3">
      <c r="A28" s="146" t="s">
        <v>19</v>
      </c>
      <c r="B28" s="147"/>
      <c r="C28" s="22"/>
      <c r="D28" s="23"/>
      <c r="E28" s="22"/>
      <c r="F28" s="24"/>
    </row>
    <row r="29" spans="1:6" x14ac:dyDescent="0.3">
      <c r="A29" s="135" t="s">
        <v>20</v>
      </c>
      <c r="B29" s="136"/>
      <c r="D29" s="108">
        <v>82055</v>
      </c>
      <c r="F29" s="26">
        <v>94382</v>
      </c>
    </row>
    <row r="30" spans="1:6" s="12" customFormat="1" ht="7.5" thickBot="1" x14ac:dyDescent="0.2">
      <c r="A30" s="131"/>
      <c r="B30" s="132"/>
      <c r="F30" s="13"/>
    </row>
    <row r="31" spans="1:6" ht="17.850000000000001" x14ac:dyDescent="0.35">
      <c r="A31" s="133" t="s">
        <v>21</v>
      </c>
      <c r="B31" s="134"/>
      <c r="C31" s="14"/>
      <c r="D31" s="15">
        <v>48756815</v>
      </c>
      <c r="E31" s="14"/>
      <c r="F31" s="16">
        <v>52615745</v>
      </c>
    </row>
    <row r="32" spans="1:6" ht="16.149999999999999" x14ac:dyDescent="0.35">
      <c r="A32" s="137"/>
      <c r="B32" s="138"/>
      <c r="C32" s="22"/>
      <c r="D32" s="22"/>
      <c r="E32" s="22"/>
      <c r="F32" s="27"/>
    </row>
    <row r="33" spans="1:6" x14ac:dyDescent="0.3">
      <c r="A33" s="146" t="s">
        <v>22</v>
      </c>
      <c r="B33" s="147"/>
      <c r="C33" s="22"/>
      <c r="D33" s="23">
        <v>3907646</v>
      </c>
      <c r="E33" s="22"/>
      <c r="F33" s="24">
        <v>4611068</v>
      </c>
    </row>
    <row r="34" spans="1:6" x14ac:dyDescent="0.3">
      <c r="A34" s="135" t="s">
        <v>23</v>
      </c>
      <c r="B34" s="136"/>
      <c r="D34" s="28">
        <v>24415</v>
      </c>
      <c r="F34" s="26">
        <v>31387</v>
      </c>
    </row>
    <row r="35" spans="1:6" s="12" customFormat="1" ht="6.95" x14ac:dyDescent="0.15">
      <c r="A35" s="152"/>
      <c r="B35" s="153"/>
      <c r="F35" s="13"/>
    </row>
    <row r="36" spans="1:6" x14ac:dyDescent="0.3">
      <c r="A36" s="146" t="s">
        <v>24</v>
      </c>
      <c r="B36" s="147"/>
      <c r="C36" s="22"/>
      <c r="D36" s="23">
        <v>24415</v>
      </c>
      <c r="E36" s="22"/>
      <c r="F36" s="24">
        <v>31387</v>
      </c>
    </row>
    <row r="37" spans="1:6" x14ac:dyDescent="0.3">
      <c r="A37" s="135" t="s">
        <v>25</v>
      </c>
      <c r="B37" s="136"/>
      <c r="D37" s="28">
        <v>46451</v>
      </c>
      <c r="F37" s="26">
        <v>41021</v>
      </c>
    </row>
    <row r="38" spans="1:6" x14ac:dyDescent="0.3">
      <c r="A38" s="135" t="s">
        <v>26</v>
      </c>
      <c r="B38" s="136"/>
      <c r="D38" s="25">
        <v>0</v>
      </c>
      <c r="F38" s="29">
        <v>3205</v>
      </c>
    </row>
    <row r="39" spans="1:6" s="12" customFormat="1" ht="6.95" x14ac:dyDescent="0.15">
      <c r="A39" s="152"/>
      <c r="B39" s="153"/>
      <c r="F39" s="13"/>
    </row>
    <row r="40" spans="1:6" x14ac:dyDescent="0.3">
      <c r="A40" s="146" t="s">
        <v>27</v>
      </c>
      <c r="B40" s="147"/>
      <c r="C40" s="22"/>
      <c r="D40" s="23">
        <v>46451</v>
      </c>
      <c r="E40" s="22"/>
      <c r="F40" s="24">
        <v>44226</v>
      </c>
    </row>
    <row r="41" spans="1:6" x14ac:dyDescent="0.3">
      <c r="A41" s="135" t="s">
        <v>28</v>
      </c>
      <c r="B41" s="136"/>
      <c r="D41" s="28">
        <v>22036</v>
      </c>
      <c r="F41" s="26">
        <v>12839</v>
      </c>
    </row>
    <row r="42" spans="1:6" s="12" customFormat="1" ht="6.95" x14ac:dyDescent="0.15">
      <c r="A42" s="140"/>
      <c r="B42" s="141"/>
      <c r="F42" s="13"/>
    </row>
    <row r="43" spans="1:6" x14ac:dyDescent="0.3">
      <c r="A43" s="146" t="s">
        <v>29</v>
      </c>
      <c r="B43" s="147"/>
      <c r="C43" s="22"/>
      <c r="D43" s="22"/>
      <c r="E43" s="22"/>
      <c r="F43" s="27"/>
    </row>
    <row r="44" spans="1:6" x14ac:dyDescent="0.3">
      <c r="A44" s="158" t="s">
        <v>30</v>
      </c>
      <c r="B44" s="159"/>
      <c r="C44" s="22"/>
      <c r="D44" s="111">
        <v>52688876</v>
      </c>
      <c r="E44" s="22"/>
      <c r="F44" s="30">
        <v>57258200</v>
      </c>
    </row>
    <row r="45" spans="1:6" x14ac:dyDescent="0.3">
      <c r="A45" s="156" t="s">
        <v>31</v>
      </c>
      <c r="B45" s="157"/>
      <c r="C45" s="22"/>
      <c r="D45" s="112">
        <v>48803266</v>
      </c>
      <c r="E45" s="22"/>
      <c r="F45" s="31">
        <v>52659971</v>
      </c>
    </row>
    <row r="46" spans="1:6" s="12" customFormat="1" ht="6.95" x14ac:dyDescent="0.15">
      <c r="A46" s="152"/>
      <c r="B46" s="153"/>
      <c r="F46" s="202"/>
    </row>
    <row r="47" spans="1:6" x14ac:dyDescent="0.3">
      <c r="A47" s="146" t="s">
        <v>32</v>
      </c>
      <c r="B47" s="147"/>
      <c r="C47" s="22"/>
      <c r="D47" s="23">
        <v>3885610</v>
      </c>
      <c r="E47" s="22"/>
      <c r="F47" s="24">
        <v>4598229</v>
      </c>
    </row>
    <row r="48" spans="1:6" x14ac:dyDescent="0.3">
      <c r="A48" s="135" t="s">
        <v>33</v>
      </c>
      <c r="B48" s="136"/>
      <c r="D48" s="28">
        <v>533139</v>
      </c>
      <c r="F48" s="26">
        <v>559726</v>
      </c>
    </row>
    <row r="49" spans="1:6" s="12" customFormat="1" ht="7.5" thickBot="1" x14ac:dyDescent="0.2">
      <c r="A49" s="140"/>
      <c r="B49" s="141"/>
      <c r="F49" s="13"/>
    </row>
    <row r="50" spans="1:6" ht="18.45" thickBot="1" x14ac:dyDescent="0.4">
      <c r="A50" s="154" t="s">
        <v>34</v>
      </c>
      <c r="B50" s="155"/>
      <c r="C50" s="32"/>
      <c r="D50" s="33">
        <v>3352471</v>
      </c>
      <c r="E50" s="32"/>
      <c r="F50" s="34">
        <v>4038503</v>
      </c>
    </row>
  </sheetData>
  <mergeCells count="47">
    <mergeCell ref="A42:B42"/>
    <mergeCell ref="A43:B43"/>
    <mergeCell ref="A44:B44"/>
    <mergeCell ref="A39:B39"/>
    <mergeCell ref="A40:B40"/>
    <mergeCell ref="A41:B41"/>
    <mergeCell ref="A50:B50"/>
    <mergeCell ref="A45:B45"/>
    <mergeCell ref="A46:B46"/>
    <mergeCell ref="A47:B47"/>
    <mergeCell ref="A48:B48"/>
    <mergeCell ref="A49:B49"/>
    <mergeCell ref="A38:B38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10:B10"/>
    <mergeCell ref="A9:B9"/>
    <mergeCell ref="A1:A4"/>
    <mergeCell ref="B1:F4"/>
    <mergeCell ref="A6:B6"/>
    <mergeCell ref="A11:B11"/>
    <mergeCell ref="A12:B12"/>
    <mergeCell ref="A13:B13"/>
    <mergeCell ref="A7:B7"/>
    <mergeCell ref="A8:B8"/>
    <mergeCell ref="A14:B14"/>
    <mergeCell ref="A15:B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42C1-F94B-4F3A-8BFD-37E0FB7EAB92}">
  <dimension ref="A1:F58"/>
  <sheetViews>
    <sheetView workbookViewId="0">
      <selection activeCell="A14" sqref="A14:B14"/>
    </sheetView>
  </sheetViews>
  <sheetFormatPr defaultRowHeight="14.4" x14ac:dyDescent="0.3"/>
  <cols>
    <col min="1" max="1" width="35.59765625" style="1" customWidth="1"/>
    <col min="2" max="2" width="74.296875" style="1" customWidth="1"/>
    <col min="3" max="3" width="4.59765625" style="1" customWidth="1"/>
    <col min="4" max="4" width="22.69921875" style="1" bestFit="1" customWidth="1"/>
    <col min="5" max="5" width="5.69921875" style="1" customWidth="1"/>
    <col min="6" max="6" width="22.59765625" style="1" customWidth="1"/>
    <col min="7" max="16384" width="8.796875" style="1"/>
  </cols>
  <sheetData>
    <row r="1" spans="1:6" x14ac:dyDescent="0.3">
      <c r="A1" s="162">
        <v>0</v>
      </c>
      <c r="B1" s="165" t="s">
        <v>35</v>
      </c>
      <c r="C1" s="165"/>
      <c r="D1" s="165"/>
      <c r="E1" s="165"/>
      <c r="F1" s="166"/>
    </row>
    <row r="2" spans="1:6" x14ac:dyDescent="0.3">
      <c r="A2" s="163"/>
      <c r="B2" s="167"/>
      <c r="C2" s="167"/>
      <c r="D2" s="167"/>
      <c r="E2" s="167"/>
      <c r="F2" s="168"/>
    </row>
    <row r="3" spans="1:6" x14ac:dyDescent="0.3">
      <c r="A3" s="163"/>
      <c r="B3" s="167"/>
      <c r="C3" s="167"/>
      <c r="D3" s="167"/>
      <c r="E3" s="167"/>
      <c r="F3" s="168"/>
    </row>
    <row r="4" spans="1:6" x14ac:dyDescent="0.3">
      <c r="A4" s="164"/>
      <c r="B4" s="167"/>
      <c r="C4" s="167"/>
      <c r="D4" s="167"/>
      <c r="E4" s="167"/>
      <c r="F4" s="168"/>
    </row>
    <row r="5" spans="1:6" s="12" customFormat="1" ht="6.95" x14ac:dyDescent="0.15">
      <c r="A5" s="2"/>
      <c r="B5" s="3"/>
      <c r="C5" s="3"/>
      <c r="D5" s="3"/>
      <c r="E5" s="3"/>
      <c r="F5" s="4"/>
    </row>
    <row r="6" spans="1:6" ht="16.149999999999999" x14ac:dyDescent="0.3">
      <c r="A6" s="35" t="s">
        <v>36</v>
      </c>
      <c r="B6" s="36"/>
      <c r="C6" s="37"/>
      <c r="D6" s="38" t="s">
        <v>37</v>
      </c>
      <c r="E6" s="38"/>
      <c r="F6" s="39" t="s">
        <v>38</v>
      </c>
    </row>
    <row r="7" spans="1:6" x14ac:dyDescent="0.3">
      <c r="A7" s="160" t="s">
        <v>39</v>
      </c>
      <c r="B7" s="161"/>
      <c r="C7" s="40"/>
      <c r="D7" s="41"/>
      <c r="E7" s="41"/>
      <c r="F7" s="42"/>
    </row>
    <row r="8" spans="1:6" x14ac:dyDescent="0.3">
      <c r="A8" s="169" t="s">
        <v>68</v>
      </c>
      <c r="B8" s="170"/>
      <c r="C8" s="43"/>
      <c r="D8" s="44">
        <v>11313</v>
      </c>
      <c r="E8" s="45"/>
      <c r="F8" s="46">
        <v>8771</v>
      </c>
    </row>
    <row r="9" spans="1:6" x14ac:dyDescent="0.3">
      <c r="A9" s="47"/>
      <c r="B9" s="48"/>
      <c r="C9" s="49"/>
      <c r="D9" s="50"/>
      <c r="E9" s="50"/>
      <c r="F9" s="51"/>
    </row>
    <row r="10" spans="1:6" x14ac:dyDescent="0.3">
      <c r="A10" s="171" t="s">
        <v>40</v>
      </c>
      <c r="B10" s="172"/>
      <c r="C10" s="40"/>
      <c r="D10" s="52">
        <v>11313</v>
      </c>
      <c r="E10" s="53"/>
      <c r="F10" s="54">
        <v>8771</v>
      </c>
    </row>
    <row r="11" spans="1:6" s="12" customFormat="1" ht="6.95" x14ac:dyDescent="0.15">
      <c r="A11" s="55"/>
      <c r="B11" s="56"/>
      <c r="C11" s="57"/>
      <c r="D11" s="58"/>
      <c r="E11" s="58"/>
      <c r="F11" s="59"/>
    </row>
    <row r="12" spans="1:6" x14ac:dyDescent="0.3">
      <c r="A12" s="160" t="s">
        <v>41</v>
      </c>
      <c r="B12" s="161"/>
      <c r="C12" s="40"/>
      <c r="F12" s="11"/>
    </row>
    <row r="13" spans="1:6" x14ac:dyDescent="0.3">
      <c r="A13" s="169" t="s">
        <v>42</v>
      </c>
      <c r="B13" s="170"/>
      <c r="C13" s="43"/>
      <c r="D13" s="60">
        <v>1881368</v>
      </c>
      <c r="E13" s="61"/>
      <c r="F13" s="62">
        <v>3736849</v>
      </c>
    </row>
    <row r="14" spans="1:6" x14ac:dyDescent="0.3">
      <c r="A14" s="175" t="s">
        <v>43</v>
      </c>
      <c r="B14" s="176"/>
      <c r="C14" s="43"/>
      <c r="D14" s="63">
        <v>142866</v>
      </c>
      <c r="E14" s="45"/>
      <c r="F14" s="64">
        <v>274578</v>
      </c>
    </row>
    <row r="15" spans="1:6" x14ac:dyDescent="0.3">
      <c r="A15" s="175" t="s">
        <v>44</v>
      </c>
      <c r="B15" s="176"/>
      <c r="C15" s="43"/>
      <c r="D15" s="63">
        <v>19336</v>
      </c>
      <c r="E15" s="45"/>
      <c r="F15" s="64">
        <v>7526</v>
      </c>
    </row>
    <row r="16" spans="1:6" s="12" customFormat="1" ht="6.95" x14ac:dyDescent="0.15">
      <c r="A16" s="47"/>
      <c r="B16" s="48"/>
      <c r="C16" s="49"/>
      <c r="D16" s="50"/>
      <c r="E16" s="50"/>
      <c r="F16" s="13"/>
    </row>
    <row r="17" spans="1:6" x14ac:dyDescent="0.3">
      <c r="A17" s="173" t="s">
        <v>40</v>
      </c>
      <c r="B17" s="174"/>
      <c r="C17" s="65"/>
      <c r="D17" s="66">
        <f>D15+D14+D13</f>
        <v>2043570</v>
      </c>
      <c r="E17" s="22"/>
      <c r="F17" s="67">
        <f>F13+F14+F15</f>
        <v>4018953</v>
      </c>
    </row>
    <row r="18" spans="1:6" s="12" customFormat="1" ht="6.95" x14ac:dyDescent="0.15">
      <c r="A18" s="68"/>
      <c r="B18" s="69"/>
      <c r="C18" s="70"/>
      <c r="D18" s="71"/>
      <c r="E18" s="71"/>
      <c r="F18" s="72"/>
    </row>
    <row r="19" spans="1:6" x14ac:dyDescent="0.3">
      <c r="A19" s="160" t="s">
        <v>45</v>
      </c>
      <c r="B19" s="161"/>
      <c r="C19" s="40"/>
      <c r="F19" s="11"/>
    </row>
    <row r="20" spans="1:6" x14ac:dyDescent="0.3">
      <c r="A20" s="177" t="s">
        <v>46</v>
      </c>
      <c r="B20" s="178"/>
      <c r="C20" s="73"/>
      <c r="D20" s="74">
        <v>11966</v>
      </c>
      <c r="F20" s="62">
        <v>12170</v>
      </c>
    </row>
    <row r="21" spans="1:6" s="12" customFormat="1" ht="6.95" x14ac:dyDescent="0.15">
      <c r="A21" s="102"/>
      <c r="B21" s="103"/>
      <c r="C21" s="104"/>
      <c r="F21" s="13"/>
    </row>
    <row r="22" spans="1:6" x14ac:dyDescent="0.3">
      <c r="A22" s="173" t="s">
        <v>47</v>
      </c>
      <c r="B22" s="174"/>
      <c r="C22" s="65"/>
      <c r="D22" s="66">
        <f>D20</f>
        <v>11966</v>
      </c>
      <c r="E22" s="22"/>
      <c r="F22" s="67">
        <f>F20</f>
        <v>12170</v>
      </c>
    </row>
    <row r="23" spans="1:6" s="12" customFormat="1" ht="7.5" thickBot="1" x14ac:dyDescent="0.2">
      <c r="A23" s="68"/>
      <c r="B23" s="69"/>
      <c r="C23" s="70"/>
      <c r="D23" s="71"/>
      <c r="E23" s="71"/>
      <c r="F23" s="72"/>
    </row>
    <row r="24" spans="1:6" ht="17.850000000000001" x14ac:dyDescent="0.35">
      <c r="A24" s="179" t="s">
        <v>48</v>
      </c>
      <c r="B24" s="180"/>
      <c r="C24" s="75"/>
      <c r="D24" s="76">
        <f>D22+D17+D10</f>
        <v>2066849</v>
      </c>
      <c r="E24" s="14"/>
      <c r="F24" s="77">
        <f>F22+F17+F10</f>
        <v>4039894</v>
      </c>
    </row>
    <row r="25" spans="1:6" s="105" customFormat="1" x14ac:dyDescent="0.3">
      <c r="A25" s="78"/>
      <c r="B25" s="79"/>
      <c r="C25" s="65"/>
      <c r="D25" s="22"/>
      <c r="E25" s="22"/>
      <c r="F25" s="27"/>
    </row>
    <row r="26" spans="1:6" ht="16.149999999999999" x14ac:dyDescent="0.3">
      <c r="A26" s="181" t="s">
        <v>49</v>
      </c>
      <c r="B26" s="182"/>
      <c r="C26" s="37"/>
      <c r="F26" s="11"/>
    </row>
    <row r="27" spans="1:6" x14ac:dyDescent="0.3">
      <c r="A27" s="169" t="s">
        <v>50</v>
      </c>
      <c r="B27" s="170"/>
      <c r="C27" s="43"/>
      <c r="D27" s="80">
        <v>1136633</v>
      </c>
      <c r="E27" s="81"/>
      <c r="F27" s="62">
        <v>806319</v>
      </c>
    </row>
    <row r="28" spans="1:6" x14ac:dyDescent="0.3">
      <c r="A28" s="183" t="s">
        <v>51</v>
      </c>
      <c r="B28" s="184"/>
      <c r="C28" s="73"/>
      <c r="D28" s="82">
        <v>4413226</v>
      </c>
      <c r="F28" s="64">
        <v>4117000</v>
      </c>
    </row>
    <row r="29" spans="1:6" s="12" customFormat="1" ht="6.95" x14ac:dyDescent="0.15">
      <c r="A29" s="102"/>
      <c r="B29" s="103"/>
      <c r="C29" s="104"/>
      <c r="F29" s="13"/>
    </row>
    <row r="30" spans="1:6" x14ac:dyDescent="0.3">
      <c r="A30" s="173" t="s">
        <v>47</v>
      </c>
      <c r="B30" s="174"/>
      <c r="C30" s="65"/>
      <c r="D30" s="83">
        <f>D28+D27</f>
        <v>5549859</v>
      </c>
      <c r="E30" s="84"/>
      <c r="F30" s="67">
        <f>F28+F27</f>
        <v>4923319</v>
      </c>
    </row>
    <row r="31" spans="1:6" s="12" customFormat="1" ht="6.95" x14ac:dyDescent="0.15">
      <c r="A31" s="68"/>
      <c r="B31" s="69"/>
      <c r="C31" s="70"/>
      <c r="D31" s="85"/>
      <c r="E31" s="85"/>
      <c r="F31" s="72"/>
    </row>
    <row r="32" spans="1:6" x14ac:dyDescent="0.3">
      <c r="A32" s="185" t="s">
        <v>52</v>
      </c>
      <c r="B32" s="186"/>
      <c r="C32" s="40"/>
      <c r="D32" s="86">
        <v>3814471</v>
      </c>
      <c r="E32" s="22"/>
      <c r="F32" s="87">
        <v>6537550</v>
      </c>
    </row>
    <row r="33" spans="1:6" s="12" customFormat="1" ht="7.5" thickBot="1" x14ac:dyDescent="0.2">
      <c r="A33" s="55"/>
      <c r="B33" s="56"/>
      <c r="C33" s="57"/>
      <c r="D33" s="71"/>
      <c r="E33" s="71"/>
      <c r="F33" s="72"/>
    </row>
    <row r="34" spans="1:6" ht="17.850000000000001" x14ac:dyDescent="0.35">
      <c r="A34" s="179" t="s">
        <v>53</v>
      </c>
      <c r="B34" s="180"/>
      <c r="C34" s="75"/>
      <c r="D34" s="88">
        <f>D32+D30</f>
        <v>9364330</v>
      </c>
      <c r="E34" s="89"/>
      <c r="F34" s="77">
        <f>F32+F30</f>
        <v>11460869</v>
      </c>
    </row>
    <row r="35" spans="1:6" s="107" customFormat="1" ht="18.45" customHeight="1" x14ac:dyDescent="0.35">
      <c r="A35" s="90"/>
      <c r="B35" s="91"/>
      <c r="C35" s="75"/>
      <c r="D35" s="89"/>
      <c r="E35" s="89"/>
      <c r="F35" s="106"/>
    </row>
    <row r="36" spans="1:6" x14ac:dyDescent="0.3">
      <c r="A36" s="187" t="s">
        <v>54</v>
      </c>
      <c r="B36" s="188"/>
      <c r="C36" s="65"/>
      <c r="D36" s="86">
        <v>11672</v>
      </c>
      <c r="E36" s="22"/>
      <c r="F36" s="87">
        <v>17264</v>
      </c>
    </row>
    <row r="37" spans="1:6" x14ac:dyDescent="0.3">
      <c r="A37" s="189" t="s">
        <v>55</v>
      </c>
      <c r="B37" s="190"/>
      <c r="C37" s="65"/>
      <c r="F37" s="11"/>
    </row>
    <row r="38" spans="1:6" x14ac:dyDescent="0.3">
      <c r="A38" s="177" t="s">
        <v>56</v>
      </c>
      <c r="B38" s="178"/>
      <c r="C38" s="73"/>
      <c r="D38" s="74">
        <v>50100</v>
      </c>
      <c r="F38" s="62">
        <v>200400</v>
      </c>
    </row>
    <row r="39" spans="1:6" x14ac:dyDescent="0.3">
      <c r="A39" s="183" t="s">
        <v>57</v>
      </c>
      <c r="B39" s="184"/>
      <c r="C39" s="73"/>
      <c r="D39" s="82">
        <v>4890836</v>
      </c>
      <c r="F39" s="64">
        <v>5896783</v>
      </c>
    </row>
    <row r="40" spans="1:6" x14ac:dyDescent="0.3">
      <c r="A40" s="183" t="s">
        <v>58</v>
      </c>
      <c r="B40" s="184"/>
      <c r="C40" s="73"/>
      <c r="D40" s="82">
        <v>556918</v>
      </c>
      <c r="F40" s="64">
        <v>2300742</v>
      </c>
    </row>
    <row r="41" spans="1:6" s="12" customFormat="1" ht="6.95" x14ac:dyDescent="0.15">
      <c r="A41" s="102"/>
      <c r="B41" s="103"/>
      <c r="C41" s="104"/>
      <c r="F41" s="13"/>
    </row>
    <row r="42" spans="1:6" x14ac:dyDescent="0.3">
      <c r="A42" s="173" t="s">
        <v>47</v>
      </c>
      <c r="B42" s="174"/>
      <c r="C42" s="65"/>
      <c r="D42" s="66">
        <f>D38+D39+D40</f>
        <v>5497854</v>
      </c>
      <c r="E42" s="22"/>
      <c r="F42" s="67">
        <f>F38+F39+F40</f>
        <v>8397925</v>
      </c>
    </row>
    <row r="43" spans="1:6" s="12" customFormat="1" ht="6.95" x14ac:dyDescent="0.15">
      <c r="A43" s="68"/>
      <c r="B43" s="69"/>
      <c r="C43" s="70"/>
      <c r="D43" s="71"/>
      <c r="E43" s="71"/>
      <c r="F43" s="72"/>
    </row>
    <row r="44" spans="1:6" x14ac:dyDescent="0.3">
      <c r="A44" s="187" t="s">
        <v>59</v>
      </c>
      <c r="B44" s="188"/>
      <c r="C44" s="65"/>
      <c r="D44" s="86">
        <v>3878148</v>
      </c>
      <c r="E44" s="22"/>
      <c r="F44" s="87">
        <v>3080208</v>
      </c>
    </row>
    <row r="45" spans="1:6" x14ac:dyDescent="0.3">
      <c r="A45" s="191" t="s">
        <v>60</v>
      </c>
      <c r="B45" s="192"/>
      <c r="C45" s="65"/>
      <c r="D45" s="92">
        <v>5944997</v>
      </c>
      <c r="E45" s="22"/>
      <c r="F45" s="93">
        <v>7120102</v>
      </c>
    </row>
    <row r="46" spans="1:6" s="12" customFormat="1" ht="6.95" x14ac:dyDescent="0.15">
      <c r="A46" s="68"/>
      <c r="B46" s="69"/>
      <c r="C46" s="70"/>
      <c r="D46" s="71"/>
      <c r="E46" s="71"/>
      <c r="F46" s="72"/>
    </row>
    <row r="47" spans="1:6" x14ac:dyDescent="0.3">
      <c r="A47" s="189" t="s">
        <v>61</v>
      </c>
      <c r="B47" s="190"/>
      <c r="C47" s="65"/>
      <c r="F47" s="11"/>
    </row>
    <row r="48" spans="1:6" x14ac:dyDescent="0.3">
      <c r="A48" s="177" t="s">
        <v>56</v>
      </c>
      <c r="B48" s="178"/>
      <c r="C48" s="73"/>
      <c r="D48" s="74">
        <v>1199600</v>
      </c>
      <c r="F48" s="62">
        <v>848900</v>
      </c>
    </row>
    <row r="49" spans="1:6" s="12" customFormat="1" ht="6.95" x14ac:dyDescent="0.15">
      <c r="A49" s="102"/>
      <c r="B49" s="103"/>
      <c r="C49" s="104"/>
      <c r="F49" s="13"/>
    </row>
    <row r="50" spans="1:6" x14ac:dyDescent="0.3">
      <c r="A50" s="173" t="s">
        <v>47</v>
      </c>
      <c r="B50" s="174"/>
      <c r="C50" s="65"/>
      <c r="D50" s="66">
        <f>D48</f>
        <v>1199600</v>
      </c>
      <c r="E50" s="22"/>
      <c r="F50" s="67">
        <f>F48</f>
        <v>848900</v>
      </c>
    </row>
    <row r="51" spans="1:6" s="105" customFormat="1" x14ac:dyDescent="0.3">
      <c r="A51" s="78"/>
      <c r="B51" s="79"/>
      <c r="C51" s="65"/>
      <c r="D51" s="22"/>
      <c r="E51" s="22"/>
      <c r="F51" s="27"/>
    </row>
    <row r="52" spans="1:6" ht="16.149999999999999" x14ac:dyDescent="0.35">
      <c r="A52" s="193" t="s">
        <v>62</v>
      </c>
      <c r="B52" s="194"/>
      <c r="C52" s="94"/>
      <c r="D52" s="95"/>
      <c r="E52" s="95"/>
      <c r="F52" s="96"/>
    </row>
    <row r="53" spans="1:6" x14ac:dyDescent="0.3">
      <c r="A53" s="177" t="s">
        <v>63</v>
      </c>
      <c r="B53" s="178"/>
      <c r="C53" s="73"/>
      <c r="D53" s="74">
        <v>500000</v>
      </c>
      <c r="F53" s="62">
        <v>500000</v>
      </c>
    </row>
    <row r="54" spans="1:6" x14ac:dyDescent="0.3">
      <c r="A54" s="183" t="s">
        <v>64</v>
      </c>
      <c r="B54" s="184"/>
      <c r="C54" s="73"/>
      <c r="D54" s="82">
        <v>100000</v>
      </c>
      <c r="F54" s="64">
        <v>100000</v>
      </c>
    </row>
    <row r="55" spans="1:6" x14ac:dyDescent="0.3">
      <c r="A55" s="199" t="s">
        <v>65</v>
      </c>
      <c r="B55" s="200"/>
      <c r="C55" s="65"/>
      <c r="D55" s="97">
        <v>792926</v>
      </c>
      <c r="E55" s="22"/>
      <c r="F55" s="98">
        <v>1632699</v>
      </c>
    </row>
    <row r="56" spans="1:6" x14ac:dyDescent="0.3">
      <c r="A56" s="191" t="s">
        <v>66</v>
      </c>
      <c r="B56" s="192"/>
      <c r="C56" s="65"/>
      <c r="D56" s="92">
        <v>3352471</v>
      </c>
      <c r="E56" s="22"/>
      <c r="F56" s="93">
        <v>4038503</v>
      </c>
    </row>
    <row r="57" spans="1:6" s="12" customFormat="1" ht="7.5" thickBot="1" x14ac:dyDescent="0.2">
      <c r="A57" s="195"/>
      <c r="B57" s="196"/>
      <c r="C57" s="70"/>
      <c r="D57" s="71"/>
      <c r="E57" s="71"/>
      <c r="F57" s="72"/>
    </row>
    <row r="58" spans="1:6" ht="18.45" thickBot="1" x14ac:dyDescent="0.4">
      <c r="A58" s="197" t="s">
        <v>67</v>
      </c>
      <c r="B58" s="198"/>
      <c r="C58" s="99"/>
      <c r="D58" s="100">
        <v>4745397</v>
      </c>
      <c r="E58" s="32"/>
      <c r="F58" s="101">
        <v>6271202</v>
      </c>
    </row>
  </sheetData>
  <mergeCells count="38">
    <mergeCell ref="A50:B50"/>
    <mergeCell ref="A52:B52"/>
    <mergeCell ref="A53:B53"/>
    <mergeCell ref="A57:B57"/>
    <mergeCell ref="A58:B58"/>
    <mergeCell ref="A54:B54"/>
    <mergeCell ref="A55:B55"/>
    <mergeCell ref="A56:B56"/>
    <mergeCell ref="A48:B48"/>
    <mergeCell ref="A32:B32"/>
    <mergeCell ref="A34:B34"/>
    <mergeCell ref="A36:B36"/>
    <mergeCell ref="A37:B37"/>
    <mergeCell ref="A38:B38"/>
    <mergeCell ref="A39:B39"/>
    <mergeCell ref="A40:B40"/>
    <mergeCell ref="A42:B42"/>
    <mergeCell ref="A44:B44"/>
    <mergeCell ref="A45:B45"/>
    <mergeCell ref="A47:B47"/>
    <mergeCell ref="A30:B30"/>
    <mergeCell ref="A13:B13"/>
    <mergeCell ref="A14:B14"/>
    <mergeCell ref="A15:B15"/>
    <mergeCell ref="A17:B17"/>
    <mergeCell ref="A19:B19"/>
    <mergeCell ref="A20:B20"/>
    <mergeCell ref="A22:B22"/>
    <mergeCell ref="A24:B24"/>
    <mergeCell ref="A26:B26"/>
    <mergeCell ref="A27:B27"/>
    <mergeCell ref="A28:B28"/>
    <mergeCell ref="A12:B12"/>
    <mergeCell ref="A1:A4"/>
    <mergeCell ref="B1:F4"/>
    <mergeCell ref="A7:B7"/>
    <mergeCell ref="A8:B8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TBK</vt:lpstr>
      <vt:lpstr>BALANCE TBK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Login</dc:creator>
  <cp:lastModifiedBy>Andrei</cp:lastModifiedBy>
  <dcterms:created xsi:type="dcterms:W3CDTF">2015-06-05T18:17:20Z</dcterms:created>
  <dcterms:modified xsi:type="dcterms:W3CDTF">2020-11-23T00:01:19Z</dcterms:modified>
</cp:coreProperties>
</file>