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drei\Desktop\Transilvania Broker\Rapoarte Financiare in format excel\S1 2020\"/>
    </mc:Choice>
  </mc:AlternateContent>
  <xr:revisionPtr revIDLastSave="0" documentId="13_ncr:1_{48EF1694-B70A-4F7D-BB7D-7D73086D24AA}" xr6:coauthVersionLast="45" xr6:coauthVersionMax="45" xr10:uidLastSave="{00000000-0000-0000-0000-000000000000}"/>
  <bookViews>
    <workbookView xWindow="-104" yWindow="-104" windowWidth="22326" windowHeight="12050" xr2:uid="{00000000-000D-0000-FFFF-FFFF00000000}"/>
  </bookViews>
  <sheets>
    <sheet name="P&amp;L TBK" sheetId="1" r:id="rId1"/>
    <sheet name="BALANCE TB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D42" i="2"/>
  <c r="D34" i="2"/>
  <c r="F30" i="2"/>
  <c r="F34" i="2" s="1"/>
  <c r="D30" i="2"/>
  <c r="F22" i="2"/>
  <c r="D22" i="2"/>
  <c r="F17" i="2"/>
  <c r="D17" i="2"/>
  <c r="F10" i="2"/>
  <c r="F24" i="2" s="1"/>
  <c r="D10" i="2"/>
  <c r="D24" i="2" s="1"/>
</calcChain>
</file>

<file path=xl/sharedStrings.xml><?xml version="1.0" encoding="utf-8"?>
<sst xmlns="http://schemas.openxmlformats.org/spreadsheetml/2006/main" count="76" uniqueCount="71">
  <si>
    <t>Item Name</t>
  </si>
  <si>
    <t>Results for the previous period 30.06.2019</t>
  </si>
  <si>
    <t>Results for the current period 30.06.2020</t>
  </si>
  <si>
    <t>Net Turnover</t>
  </si>
  <si>
    <t>Income from the activity of distribution</t>
  </si>
  <si>
    <t xml:space="preserve">the providement of consultancy and the proposal of insurance and/or reinsurance contracts  (ct. 70711) </t>
  </si>
  <si>
    <t xml:space="preserve">other activities related to the activity of distribution (ct. 70718) </t>
  </si>
  <si>
    <t>OPERATING REVENUE - TOTAL</t>
  </si>
  <si>
    <t xml:space="preserve">Expenditures regarding the services carried out by third parties
(ct.605+611+612+613+614+615+622+623+624+625+626+627+628) </t>
  </si>
  <si>
    <t xml:space="preserve">Expenditures with supplies and inventory materials (ct.602+603) </t>
  </si>
  <si>
    <t xml:space="preserve">Expenditures with other taxes and other assimilated amounts (ct.633+635+6586) </t>
  </si>
  <si>
    <t xml:space="preserve">          from which, the operating tax (ct.6331) </t>
  </si>
  <si>
    <t>Personnel expenditures</t>
  </si>
  <si>
    <t xml:space="preserve">Salaries and allowances (ct.641+642+643+644) </t>
  </si>
  <si>
    <t xml:space="preserve">Expenditures for social insurance and security (ct.645+646) </t>
  </si>
  <si>
    <t xml:space="preserve">Expenditures regarding sums owed to the insurance assistants and auxiliary assistants (ct. 656) </t>
  </si>
  <si>
    <t>Other operating expenditures</t>
  </si>
  <si>
    <t xml:space="preserve">Expenditures with compensations, donations and assets ceded (ct. 6581+6582+6583+6584) </t>
  </si>
  <si>
    <t xml:space="preserve">Other operating expenditures (ct.6588) </t>
  </si>
  <si>
    <t xml:space="preserve">Value adjustments regarding tangible assets and intangible assets   </t>
  </si>
  <si>
    <t xml:space="preserve">Expenditures (ct.6811+6813+6817) </t>
  </si>
  <si>
    <t xml:space="preserve">OPERATING EXPENDITURES – TOTAL </t>
  </si>
  <si>
    <t>OPERATING PROFIT OR LOSS                                                    Profit</t>
  </si>
  <si>
    <t xml:space="preserve">Income from interest  (ct.766) </t>
  </si>
  <si>
    <t xml:space="preserve">Other financial income (ct.7615+762+764+765+767+768) </t>
  </si>
  <si>
    <t xml:space="preserve">FINANCIAL INCOME – TOTAL </t>
  </si>
  <si>
    <t xml:space="preserve">Expenditures regarding interest (ct.666) </t>
  </si>
  <si>
    <t xml:space="preserve">Other financial expenditures (ct.663+664+665+667+668) </t>
  </si>
  <si>
    <t xml:space="preserve">FINANCIAL EXPENDITURES – TOTAL </t>
  </si>
  <si>
    <t>Financial loss</t>
  </si>
  <si>
    <t xml:space="preserve">CURRENT PROFIT OR LOSS                                                       Profit </t>
  </si>
  <si>
    <t>TOTAL REVENUE</t>
  </si>
  <si>
    <t>TOTAL EXPENDITURES</t>
  </si>
  <si>
    <t xml:space="preserve">GROSS PROFIT OR LOSS                                                           Profit </t>
  </si>
  <si>
    <t>Corporate tax</t>
  </si>
  <si>
    <t xml:space="preserve">NET PROFIT OR LOSS DURING THE REPORTED PERIOD                                        Profit </t>
  </si>
  <si>
    <r>
      <t xml:space="preserve">TRANSILVANIA BROKER DE ASIGURARE S.A. 
FINANCIAL STATEMENT ON THE </t>
    </r>
    <r>
      <rPr>
        <b/>
        <sz val="16"/>
        <color theme="1"/>
        <rFont val="Lato"/>
        <family val="2"/>
      </rPr>
      <t>30.06.2020</t>
    </r>
  </si>
  <si>
    <t>FIXED ASSETS</t>
  </si>
  <si>
    <t>Balance on the 30.06.2019</t>
  </si>
  <si>
    <t>Balance on the  30.06.2020</t>
  </si>
  <si>
    <t xml:space="preserve">INTANGIBLE ASSETS </t>
  </si>
  <si>
    <t>Concessions, patents, licences, commercial brands, righs and similar assets and other intangible assets (ct. 205+208-2805-2808-2905-2908)</t>
  </si>
  <si>
    <t>TOTAL</t>
  </si>
  <si>
    <t>TANGIBLE ASSETS</t>
  </si>
  <si>
    <t xml:space="preserve">Land and buildings (ct.211+212+215-2811-2812-2815-2911-2912-2915) </t>
  </si>
  <si>
    <t xml:space="preserve">Technical installations and vehicles  (ct.213-2813-2913) </t>
  </si>
  <si>
    <t xml:space="preserve">Other installations, machinery and furniture (ct.214-2814-2914) </t>
  </si>
  <si>
    <t>FINANCIAL ASSETS</t>
  </si>
  <si>
    <t xml:space="preserve">Other loans and bonds (ct.2675+2676+2677+2678+2679-2966-2968) </t>
  </si>
  <si>
    <t xml:space="preserve">TOTAL </t>
  </si>
  <si>
    <t xml:space="preserve">FIXED ASSETS - TOTAL </t>
  </si>
  <si>
    <t>CURRENT ASSETS</t>
  </si>
  <si>
    <t xml:space="preserve">Claims related to the activity of distribution (ct. 411+412+413+414-4911-4912-4913-4914) </t>
  </si>
  <si>
    <t xml:space="preserve">Other claims (ct.4092+418+425+4282+431*+436*+437*+4382+441*+4424  +4428*+443*+444*+445+446*+447*+4482+4581+461+464+473*-496+5182) </t>
  </si>
  <si>
    <t xml:space="preserve">REGISTER AND BANK ACCOUNTS (ct.5111+512+531+532+541+542) </t>
  </si>
  <si>
    <t xml:space="preserve">CURRENT ASSETS  - TOTAL </t>
  </si>
  <si>
    <t xml:space="preserve">EXPENDITURES IN ADVANCE (ct.471) </t>
  </si>
  <si>
    <t xml:space="preserve">DEBT: THE AMOUNT THAT MUST BE PAID IN A PERIOD UP TO ONE YEAR </t>
  </si>
  <si>
    <t xml:space="preserve">The amount owed to credit institutions (ct.1621+1622+1624+1625+1627+1682  +5191+5192+5198) </t>
  </si>
  <si>
    <t xml:space="preserve">Debt related to the distribution activity (ct. 401) </t>
  </si>
  <si>
    <t xml:space="preserve">Other debt, including fiscal debt and debt related to social insurance  (ct.167+419+421+422+423+427+4281  +431+436++4381+441+443+444+446+447+  +455+457+4582+462+463+473) </t>
  </si>
  <si>
    <t>NET CURRENT ASSETS / NET CURRENT DEBT</t>
  </si>
  <si>
    <t>TOTAL ASSETS MINUS CURRENT DEBT</t>
  </si>
  <si>
    <t>DEBT: AMOUNT THAT MUST BE PAID IN A PERIOD EXCEEDING ONE YEAR</t>
  </si>
  <si>
    <t xml:space="preserve">CAPITAL AND RESERVES </t>
  </si>
  <si>
    <t xml:space="preserve">Subscribed and paid-up capital (ct.1012) </t>
  </si>
  <si>
    <t xml:space="preserve">Legal reserves (ct.1061) </t>
  </si>
  <si>
    <t>REPORTED PROFIT OR LOSS (ct.117)                                                    SOLD  C</t>
  </si>
  <si>
    <t xml:space="preserve">PROFIT OR LOSS (ct.121)                                                                       SOLD C </t>
  </si>
  <si>
    <t xml:space="preserve">EQUITY - TOTAL </t>
  </si>
  <si>
    <r>
      <t xml:space="preserve">TRANSILVANIA BROKER DE ASIGURARE S.A. 
PROFIT AND LOSS STATEMENT ON THE </t>
    </r>
    <r>
      <rPr>
        <b/>
        <sz val="16"/>
        <color theme="1"/>
        <rFont val="Lato"/>
        <family val="2"/>
      </rPr>
      <t>30.06.2020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</si>
</sst>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16"/>
      <color theme="1"/>
      <name val="Lato"/>
      <family val="2"/>
    </font>
    <font>
      <b/>
      <sz val="5"/>
      <color theme="0"/>
      <name val="Lato"/>
      <family val="2"/>
    </font>
    <font>
      <b/>
      <sz val="11"/>
      <name val="Calibri"/>
      <family val="2"/>
      <scheme val="minor"/>
    </font>
    <font>
      <sz val="5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AB05"/>
        <bgColor indexed="64"/>
      </patternFill>
    </fill>
  </fills>
  <borders count="70">
    <border>
      <left/>
      <right/>
      <top/>
      <bottom/>
      <diagonal/>
    </border>
    <border>
      <left style="medium">
        <color rgb="FF9EAB05"/>
      </left>
      <right style="thin">
        <color rgb="FF9EAB05"/>
      </right>
      <top style="medium">
        <color rgb="FF9EAB05"/>
      </top>
      <bottom/>
      <diagonal/>
    </border>
    <border>
      <left style="thin">
        <color rgb="FF9EAB05"/>
      </left>
      <right/>
      <top style="medium">
        <color rgb="FF9EAB05"/>
      </top>
      <bottom/>
      <diagonal/>
    </border>
    <border>
      <left/>
      <right/>
      <top style="medium">
        <color rgb="FF9EAB05"/>
      </top>
      <bottom/>
      <diagonal/>
    </border>
    <border>
      <left/>
      <right style="medium">
        <color rgb="FF9EAB05"/>
      </right>
      <top style="medium">
        <color rgb="FF9EAB05"/>
      </top>
      <bottom/>
      <diagonal/>
    </border>
    <border>
      <left style="medium">
        <color rgb="FF9EAB05"/>
      </left>
      <right style="thin">
        <color rgb="FF9EAB05"/>
      </right>
      <top/>
      <bottom/>
      <diagonal/>
    </border>
    <border>
      <left style="thin">
        <color rgb="FF9EAB05"/>
      </left>
      <right/>
      <top/>
      <bottom/>
      <diagonal/>
    </border>
    <border>
      <left/>
      <right style="medium">
        <color rgb="FF9EAB05"/>
      </right>
      <top/>
      <bottom/>
      <diagonal/>
    </border>
    <border>
      <left style="medium">
        <color rgb="FF9EAB05"/>
      </left>
      <right style="thin">
        <color rgb="FF9EAB05"/>
      </right>
      <top/>
      <bottom style="thin">
        <color rgb="FF9EAB05"/>
      </bottom>
      <diagonal/>
    </border>
    <border>
      <left style="thin">
        <color rgb="FF9EAB05"/>
      </left>
      <right/>
      <top/>
      <bottom style="thin">
        <color rgb="FF9EAB05"/>
      </bottom>
      <diagonal/>
    </border>
    <border>
      <left/>
      <right/>
      <top/>
      <bottom style="thin">
        <color rgb="FF9EAB05"/>
      </bottom>
      <diagonal/>
    </border>
    <border>
      <left/>
      <right style="medium">
        <color rgb="FF9EAB05"/>
      </right>
      <top/>
      <bottom style="thin">
        <color rgb="FF9EAB05"/>
      </bottom>
      <diagonal/>
    </border>
    <border>
      <left style="medium">
        <color rgb="FF9EAB05"/>
      </left>
      <right/>
      <top/>
      <bottom/>
      <diagonal/>
    </border>
    <border>
      <left style="medium">
        <color rgb="FF9EAB05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9EAB05"/>
      </right>
      <top/>
      <bottom style="hair">
        <color indexed="64"/>
      </bottom>
      <diagonal/>
    </border>
    <border>
      <left style="medium">
        <color rgb="FF9EAB05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9EAB05"/>
      </right>
      <top style="hair">
        <color indexed="64"/>
      </top>
      <bottom style="hair">
        <color indexed="64"/>
      </bottom>
      <diagonal/>
    </border>
    <border>
      <left style="medium">
        <color rgb="FF9EAB05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 style="medium">
        <color rgb="FF9EAB05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9EAB05"/>
      </right>
      <top style="medium">
        <color indexed="64"/>
      </top>
      <bottom/>
      <diagonal/>
    </border>
    <border>
      <left style="medium">
        <color rgb="FF9EAB05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medium">
        <color rgb="FF9EAB0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rgb="FF9EAB0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EAB05"/>
      </right>
      <top/>
      <bottom style="thin">
        <color indexed="64"/>
      </bottom>
      <diagonal/>
    </border>
    <border>
      <left style="medium">
        <color rgb="FF9EAB05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rgb="FF9EAB05"/>
      </right>
      <top style="hair">
        <color indexed="64"/>
      </top>
      <bottom style="thin">
        <color indexed="64"/>
      </bottom>
      <diagonal/>
    </border>
    <border>
      <left style="medium">
        <color rgb="FF9EAB05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rgb="FF9EAB05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rgb="FF9EAB05"/>
      </right>
      <top style="thin">
        <color indexed="64"/>
      </top>
      <bottom style="thin">
        <color theme="1"/>
      </bottom>
      <diagonal/>
    </border>
    <border>
      <left/>
      <right style="medium">
        <color rgb="FF9EAB05"/>
      </right>
      <top/>
      <bottom style="thin">
        <color theme="1"/>
      </bottom>
      <diagonal/>
    </border>
    <border>
      <left style="medium">
        <color rgb="FF9EAB05"/>
      </left>
      <right/>
      <top style="medium">
        <color theme="1"/>
      </top>
      <bottom style="medium">
        <color rgb="FF9EAB05"/>
      </bottom>
      <diagonal/>
    </border>
    <border>
      <left/>
      <right/>
      <top style="medium">
        <color theme="1"/>
      </top>
      <bottom style="medium">
        <color rgb="FF9EAB05"/>
      </bottom>
      <diagonal/>
    </border>
    <border>
      <left/>
      <right/>
      <top/>
      <bottom style="medium">
        <color rgb="FF9EAB05"/>
      </bottom>
      <diagonal/>
    </border>
    <border>
      <left/>
      <right/>
      <top style="medium">
        <color indexed="64"/>
      </top>
      <bottom style="medium">
        <color rgb="FF9EAB05"/>
      </bottom>
      <diagonal/>
    </border>
    <border>
      <left/>
      <right style="medium">
        <color rgb="FF9EAB05"/>
      </right>
      <top style="medium">
        <color indexed="64"/>
      </top>
      <bottom style="medium">
        <color rgb="FF9EAB05"/>
      </bottom>
      <diagonal/>
    </border>
    <border>
      <left style="medium">
        <color rgb="FF9EAB05"/>
      </left>
      <right/>
      <top style="medium">
        <color rgb="FF9EAB05"/>
      </top>
      <bottom/>
      <diagonal/>
    </border>
    <border>
      <left style="medium">
        <color rgb="FF9EAB05"/>
      </left>
      <right/>
      <top/>
      <bottom style="thin">
        <color rgb="FF9EAB05"/>
      </bottom>
      <diagonal/>
    </border>
    <border>
      <left style="medium">
        <color rgb="FF9EAB05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9EAB05"/>
      </right>
      <top/>
      <bottom style="hair">
        <color theme="1"/>
      </bottom>
      <diagonal/>
    </border>
    <border>
      <left style="medium">
        <color rgb="FF9EAB05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9EAB05"/>
      </right>
      <top style="thin">
        <color theme="1"/>
      </top>
      <bottom/>
      <diagonal/>
    </border>
    <border>
      <left style="medium">
        <color rgb="FF9EAB05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medium">
        <color theme="1"/>
      </top>
      <bottom/>
      <diagonal/>
    </border>
    <border>
      <left style="medium">
        <color rgb="FF9EAB0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9EAB05"/>
      </right>
      <top style="thin">
        <color theme="1"/>
      </top>
      <bottom style="thin">
        <color theme="1"/>
      </bottom>
      <diagonal/>
    </border>
    <border>
      <left style="medium">
        <color rgb="FF9EAB05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medium">
        <color rgb="FF9EAB05"/>
      </right>
      <top style="hair">
        <color theme="1"/>
      </top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rgb="FF9EAB05"/>
      </right>
      <top style="medium">
        <color theme="1"/>
      </top>
      <bottom style="medium">
        <color rgb="FF9EAB05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0" xfId="0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top" wrapText="1"/>
    </xf>
    <xf numFmtId="1" fontId="7" fillId="2" borderId="7" xfId="0" applyNumberFormat="1" applyFont="1" applyFill="1" applyBorder="1" applyAlignment="1">
      <alignment horizontal="right" vertical="top" wrapText="1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8" fillId="2" borderId="0" xfId="0" applyFont="1" applyFill="1"/>
    <xf numFmtId="0" fontId="8" fillId="2" borderId="7" xfId="0" applyFont="1" applyFill="1" applyBorder="1"/>
    <xf numFmtId="0" fontId="9" fillId="2" borderId="0" xfId="0" applyFont="1" applyFill="1"/>
    <xf numFmtId="0" fontId="9" fillId="2" borderId="23" xfId="0" applyFont="1" applyFill="1" applyBorder="1"/>
    <xf numFmtId="0" fontId="9" fillId="2" borderId="24" xfId="0" applyFont="1" applyFill="1" applyBorder="1"/>
    <xf numFmtId="0" fontId="10" fillId="2" borderId="0" xfId="0" applyFont="1" applyFill="1"/>
    <xf numFmtId="0" fontId="10" fillId="2" borderId="7" xfId="0" applyFont="1" applyFill="1" applyBorder="1"/>
    <xf numFmtId="0" fontId="0" fillId="2" borderId="1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wrapText="1"/>
    </xf>
    <xf numFmtId="0" fontId="2" fillId="2" borderId="0" xfId="0" applyFont="1" applyFill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2" fillId="2" borderId="7" xfId="0" applyFont="1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0" xfId="0" applyFill="1" applyBorder="1"/>
    <xf numFmtId="0" fontId="0" fillId="2" borderId="43" xfId="0" applyFill="1" applyBorder="1"/>
    <xf numFmtId="0" fontId="9" fillId="2" borderId="46" xfId="0" applyFont="1" applyFill="1" applyBorder="1"/>
    <xf numFmtId="0" fontId="9" fillId="2" borderId="47" xfId="0" applyFont="1" applyFill="1" applyBorder="1"/>
    <xf numFmtId="0" fontId="9" fillId="2" borderId="48" xfId="0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12" xfId="0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right" vertical="center" shrinkToFit="1"/>
    </xf>
    <xf numFmtId="49" fontId="7" fillId="2" borderId="7" xfId="0" applyNumberFormat="1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vertical="center" shrinkToFit="1"/>
    </xf>
    <xf numFmtId="49" fontId="7" fillId="2" borderId="7" xfId="0" applyNumberFormat="1" applyFont="1" applyFill="1" applyBorder="1" applyAlignment="1">
      <alignment vertical="center" shrinkToFit="1"/>
    </xf>
    <xf numFmtId="0" fontId="14" fillId="2" borderId="0" xfId="0" applyFont="1" applyFill="1" applyAlignment="1">
      <alignment horizontal="center" vertical="top" wrapText="1"/>
    </xf>
    <xf numFmtId="0" fontId="15" fillId="2" borderId="52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53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right"/>
    </xf>
    <xf numFmtId="0" fontId="17" fillId="2" borderId="7" xfId="0" applyFont="1" applyFill="1" applyBorder="1" applyAlignment="1">
      <alignment horizontal="right"/>
    </xf>
    <xf numFmtId="0" fontId="2" fillId="2" borderId="55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56" xfId="0" applyFont="1" applyFill="1" applyBorder="1" applyAlignment="1">
      <alignment horizontal="right"/>
    </xf>
    <xf numFmtId="0" fontId="19" fillId="2" borderId="12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right"/>
    </xf>
    <xf numFmtId="0" fontId="20" fillId="2" borderId="7" xfId="0" applyFont="1" applyFill="1" applyBorder="1" applyAlignment="1">
      <alignment horizontal="right"/>
    </xf>
    <xf numFmtId="0" fontId="0" fillId="2" borderId="7" xfId="0" applyFill="1" applyBorder="1"/>
    <xf numFmtId="0" fontId="1" fillId="2" borderId="52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53" xfId="0" applyFont="1" applyFill="1" applyBorder="1"/>
    <xf numFmtId="0" fontId="15" fillId="2" borderId="58" xfId="0" applyFont="1" applyFill="1" applyBorder="1" applyAlignment="1">
      <alignment horizontal="right"/>
    </xf>
    <xf numFmtId="0" fontId="1" fillId="2" borderId="59" xfId="0" applyFont="1" applyFill="1" applyBorder="1"/>
    <xf numFmtId="0" fontId="12" fillId="2" borderId="7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55" xfId="0" applyFont="1" applyFill="1" applyBorder="1"/>
    <xf numFmtId="0" fontId="2" fillId="2" borderId="56" xfId="0" applyFont="1" applyFill="1" applyBorder="1"/>
    <xf numFmtId="0" fontId="21" fillId="2" borderId="12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7" xfId="0" applyFont="1" applyFill="1" applyBorder="1"/>
    <xf numFmtId="0" fontId="0" fillId="2" borderId="0" xfId="0" applyFill="1" applyAlignment="1">
      <alignment horizontal="center" wrapText="1"/>
    </xf>
    <xf numFmtId="0" fontId="0" fillId="2" borderId="52" xfId="0" applyFill="1" applyBorder="1"/>
    <xf numFmtId="0" fontId="0" fillId="2" borderId="53" xfId="0" applyFill="1" applyBorder="1"/>
    <xf numFmtId="0" fontId="8" fillId="2" borderId="12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22" xfId="0" applyFont="1" applyFill="1" applyBorder="1"/>
    <xf numFmtId="0" fontId="9" fillId="2" borderId="60" xfId="0" applyFont="1" applyFill="1" applyBorder="1"/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" fontId="15" fillId="2" borderId="52" xfId="0" applyNumberFormat="1" applyFont="1" applyFill="1" applyBorder="1" applyAlignment="1">
      <alignment horizontal="right"/>
    </xf>
    <xf numFmtId="1" fontId="15" fillId="2" borderId="0" xfId="0" applyNumberFormat="1" applyFont="1" applyFill="1" applyAlignment="1">
      <alignment horizontal="right"/>
    </xf>
    <xf numFmtId="0" fontId="0" fillId="2" borderId="58" xfId="0" applyFill="1" applyBorder="1"/>
    <xf numFmtId="0" fontId="0" fillId="2" borderId="59" xfId="0" applyFill="1" applyBorder="1"/>
    <xf numFmtId="1" fontId="2" fillId="2" borderId="55" xfId="0" applyNumberFormat="1" applyFont="1" applyFill="1" applyBorder="1"/>
    <xf numFmtId="1" fontId="2" fillId="2" borderId="0" xfId="0" applyNumberFormat="1" applyFont="1" applyFill="1"/>
    <xf numFmtId="1" fontId="21" fillId="2" borderId="0" xfId="0" applyNumberFormat="1" applyFont="1" applyFill="1"/>
    <xf numFmtId="0" fontId="2" fillId="2" borderId="30" xfId="0" applyFont="1" applyFill="1" applyBorder="1"/>
    <xf numFmtId="0" fontId="2" fillId="2" borderId="43" xfId="0" applyFont="1" applyFill="1" applyBorder="1"/>
    <xf numFmtId="1" fontId="9" fillId="2" borderId="22" xfId="0" applyNumberFormat="1" applyFont="1" applyFill="1" applyBorder="1"/>
    <xf numFmtId="1" fontId="9" fillId="2" borderId="0" xfId="0" applyNumberFormat="1" applyFont="1" applyFill="1"/>
    <xf numFmtId="0" fontId="9" fillId="2" borderId="12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2" fillId="2" borderId="62" xfId="0" applyFont="1" applyFill="1" applyBorder="1"/>
    <xf numFmtId="0" fontId="2" fillId="2" borderId="63" xfId="0" applyFont="1" applyFill="1" applyBorder="1"/>
    <xf numFmtId="0" fontId="22" fillId="2" borderId="0" xfId="0" applyFont="1" applyFill="1" applyAlignment="1">
      <alignment horizontal="center" wrapText="1"/>
    </xf>
    <xf numFmtId="0" fontId="22" fillId="2" borderId="0" xfId="0" applyFont="1" applyFill="1"/>
    <xf numFmtId="0" fontId="22" fillId="2" borderId="7" xfId="0" applyFont="1" applyFill="1" applyBorder="1"/>
    <xf numFmtId="0" fontId="2" fillId="2" borderId="65" xfId="0" applyFont="1" applyFill="1" applyBorder="1"/>
    <xf numFmtId="0" fontId="2" fillId="2" borderId="66" xfId="0" applyFont="1" applyFill="1" applyBorder="1"/>
    <xf numFmtId="0" fontId="9" fillId="2" borderId="46" xfId="0" applyFont="1" applyFill="1" applyBorder="1" applyAlignment="1">
      <alignment horizontal="center" wrapText="1"/>
    </xf>
    <xf numFmtId="0" fontId="9" fillId="2" borderId="45" xfId="0" applyFont="1" applyFill="1" applyBorder="1"/>
    <xf numFmtId="0" fontId="9" fillId="2" borderId="69" xfId="0" applyFont="1" applyFill="1" applyBorder="1"/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45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3" xfId="0" applyFill="1" applyBorder="1" applyAlignment="1">
      <alignment horizontal="left" wrapText="1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44" xfId="0" applyFont="1" applyFill="1" applyBorder="1" applyAlignment="1">
      <alignment horizontal="left" wrapText="1"/>
    </xf>
    <xf numFmtId="0" fontId="9" fillId="2" borderId="45" xfId="0" applyFont="1" applyFill="1" applyBorder="1" applyAlignment="1">
      <alignment horizontal="left" wrapText="1"/>
    </xf>
    <xf numFmtId="0" fontId="21" fillId="2" borderId="67" xfId="0" applyFont="1" applyFill="1" applyBorder="1" applyAlignment="1">
      <alignment horizontal="center" wrapText="1"/>
    </xf>
    <xf numFmtId="0" fontId="21" fillId="2" borderId="68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0" fillId="2" borderId="51" xfId="0" applyFill="1" applyBorder="1" applyAlignment="1">
      <alignment horizontal="left" wrapText="1"/>
    </xf>
    <xf numFmtId="0" fontId="0" fillId="2" borderId="52" xfId="0" applyFill="1" applyBorder="1" applyAlignment="1">
      <alignment horizontal="left" wrapText="1"/>
    </xf>
    <xf numFmtId="0" fontId="0" fillId="2" borderId="57" xfId="0" applyFill="1" applyBorder="1" applyAlignment="1">
      <alignment horizontal="left" wrapText="1"/>
    </xf>
    <xf numFmtId="0" fontId="0" fillId="2" borderId="58" xfId="0" applyFill="1" applyBorder="1" applyAlignment="1">
      <alignment horizontal="left" wrapText="1"/>
    </xf>
    <xf numFmtId="0" fontId="2" fillId="2" borderId="64" xfId="0" applyFont="1" applyFill="1" applyBorder="1" applyAlignment="1">
      <alignment horizontal="left" wrapText="1"/>
    </xf>
    <xf numFmtId="0" fontId="2" fillId="2" borderId="65" xfId="0" applyFont="1" applyFill="1" applyBorder="1" applyAlignment="1">
      <alignment horizontal="left" wrapText="1"/>
    </xf>
    <xf numFmtId="0" fontId="2" fillId="2" borderId="61" xfId="0" applyFont="1" applyFill="1" applyBorder="1" applyAlignment="1">
      <alignment horizontal="left" wrapText="1"/>
    </xf>
    <xf numFmtId="0" fontId="2" fillId="2" borderId="6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2" fillId="2" borderId="55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51" xfId="0" applyFont="1" applyFill="1" applyBorder="1" applyAlignment="1">
      <alignment horizontal="left" vertical="top" wrapText="1"/>
    </xf>
    <xf numFmtId="0" fontId="14" fillId="2" borderId="52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left" vertical="top" wrapText="1"/>
    </xf>
    <xf numFmtId="0" fontId="7" fillId="2" borderId="55" xfId="0" applyFont="1" applyFill="1" applyBorder="1" applyAlignment="1">
      <alignment horizontal="left" vertical="top" wrapText="1"/>
    </xf>
    <xf numFmtId="0" fontId="14" fillId="2" borderId="57" xfId="0" applyFont="1" applyFill="1" applyBorder="1" applyAlignment="1">
      <alignment horizontal="left" vertical="top" wrapText="1"/>
    </xf>
    <xf numFmtId="0" fontId="14" fillId="2" borderId="5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83603</xdr:colOff>
      <xdr:row>0</xdr:row>
      <xdr:rowOff>1</xdr:rowOff>
    </xdr:from>
    <xdr:ext cx="2406662" cy="773321"/>
    <xdr:pic>
      <xdr:nvPicPr>
        <xdr:cNvPr id="2" name="Picture 1">
          <a:extLst>
            <a:ext uri="{FF2B5EF4-FFF2-40B4-BE49-F238E27FC236}">
              <a16:creationId xmlns:a16="http://schemas.microsoft.com/office/drawing/2014/main" id="{5E38A5BF-A121-4D3C-A04F-30373BC3C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8947" y="1"/>
          <a:ext cx="2406662" cy="7733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20899</xdr:colOff>
      <xdr:row>0</xdr:row>
      <xdr:rowOff>5225</xdr:rowOff>
    </xdr:from>
    <xdr:ext cx="2560322" cy="826739"/>
    <xdr:pic>
      <xdr:nvPicPr>
        <xdr:cNvPr id="2" name="Picture 1">
          <a:extLst>
            <a:ext uri="{FF2B5EF4-FFF2-40B4-BE49-F238E27FC236}">
              <a16:creationId xmlns:a16="http://schemas.microsoft.com/office/drawing/2014/main" id="{F4E93F68-5B1F-46C2-8676-703FDECE0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9" y="5225"/>
          <a:ext cx="2560322" cy="826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0" workbookViewId="0">
      <selection activeCell="B1" sqref="B1:F4"/>
    </sheetView>
  </sheetViews>
  <sheetFormatPr defaultRowHeight="14.4" x14ac:dyDescent="0.3"/>
  <cols>
    <col min="1" max="1" width="33.796875" style="1" customWidth="1"/>
    <col min="2" max="2" width="53" style="1" customWidth="1"/>
    <col min="3" max="3" width="5" style="1" customWidth="1"/>
    <col min="4" max="4" width="37.19921875" style="1" customWidth="1"/>
    <col min="5" max="5" width="4.59765625" style="1" customWidth="1"/>
    <col min="6" max="6" width="34.19921875" style="1" customWidth="1"/>
    <col min="7" max="16384" width="8.796875" style="1"/>
  </cols>
  <sheetData>
    <row r="1" spans="1:6" x14ac:dyDescent="0.3">
      <c r="A1" s="131"/>
      <c r="B1" s="134" t="s">
        <v>70</v>
      </c>
      <c r="C1" s="135"/>
      <c r="D1" s="135"/>
      <c r="E1" s="135"/>
      <c r="F1" s="136"/>
    </row>
    <row r="2" spans="1:6" x14ac:dyDescent="0.3">
      <c r="A2" s="132"/>
      <c r="B2" s="137"/>
      <c r="C2" s="138"/>
      <c r="D2" s="138"/>
      <c r="E2" s="138"/>
      <c r="F2" s="139"/>
    </row>
    <row r="3" spans="1:6" x14ac:dyDescent="0.3">
      <c r="A3" s="132"/>
      <c r="B3" s="137"/>
      <c r="C3" s="138"/>
      <c r="D3" s="138"/>
      <c r="E3" s="138"/>
      <c r="F3" s="139"/>
    </row>
    <row r="4" spans="1:6" x14ac:dyDescent="0.3">
      <c r="A4" s="133"/>
      <c r="B4" s="140"/>
      <c r="C4" s="141"/>
      <c r="D4" s="141"/>
      <c r="E4" s="141"/>
      <c r="F4" s="142"/>
    </row>
    <row r="5" spans="1:6" s="38" customFormat="1" ht="6.95" x14ac:dyDescent="0.15">
      <c r="A5" s="37"/>
      <c r="B5" s="3"/>
      <c r="C5" s="3"/>
      <c r="D5" s="3"/>
      <c r="E5" s="3"/>
      <c r="F5" s="4"/>
    </row>
    <row r="6" spans="1:6" ht="28.8" x14ac:dyDescent="0.3">
      <c r="A6" s="143" t="s">
        <v>0</v>
      </c>
      <c r="B6" s="144"/>
      <c r="C6" s="5"/>
      <c r="D6" s="6" t="s">
        <v>1</v>
      </c>
      <c r="E6" s="6"/>
      <c r="F6" s="7" t="s">
        <v>2</v>
      </c>
    </row>
    <row r="7" spans="1:6" x14ac:dyDescent="0.3">
      <c r="A7" s="117" t="s">
        <v>3</v>
      </c>
      <c r="B7" s="118"/>
      <c r="D7" s="8">
        <v>35174154</v>
      </c>
      <c r="F7" s="9">
        <v>37816160</v>
      </c>
    </row>
    <row r="8" spans="1:6" x14ac:dyDescent="0.3">
      <c r="A8" s="117" t="s">
        <v>4</v>
      </c>
      <c r="B8" s="118"/>
      <c r="D8" s="8">
        <v>35174154</v>
      </c>
      <c r="F8" s="9">
        <v>37816160</v>
      </c>
    </row>
    <row r="9" spans="1:6" x14ac:dyDescent="0.3">
      <c r="A9" s="125" t="s">
        <v>5</v>
      </c>
      <c r="B9" s="126"/>
      <c r="D9" s="10">
        <v>35160576</v>
      </c>
      <c r="F9" s="11">
        <v>37806439</v>
      </c>
    </row>
    <row r="10" spans="1:6" x14ac:dyDescent="0.3">
      <c r="A10" s="125" t="s">
        <v>6</v>
      </c>
      <c r="B10" s="126"/>
      <c r="D10" s="10">
        <v>13578</v>
      </c>
      <c r="F10" s="11">
        <v>9721</v>
      </c>
    </row>
    <row r="11" spans="1:6" ht="15" thickBot="1" x14ac:dyDescent="0.35">
      <c r="A11" s="127"/>
      <c r="B11" s="128"/>
      <c r="C11" s="12"/>
      <c r="D11" s="12"/>
      <c r="E11" s="12"/>
      <c r="F11" s="13"/>
    </row>
    <row r="12" spans="1:6" ht="17.850000000000001" x14ac:dyDescent="0.35">
      <c r="A12" s="129" t="s">
        <v>7</v>
      </c>
      <c r="B12" s="130"/>
      <c r="C12" s="14"/>
      <c r="D12" s="15">
        <v>35174154</v>
      </c>
      <c r="E12" s="14"/>
      <c r="F12" s="16">
        <v>37816160</v>
      </c>
    </row>
    <row r="13" spans="1:6" ht="16.149999999999999" x14ac:dyDescent="0.35">
      <c r="A13" s="145"/>
      <c r="B13" s="146"/>
      <c r="C13" s="17"/>
      <c r="D13" s="17"/>
      <c r="E13" s="17"/>
      <c r="F13" s="18"/>
    </row>
    <row r="14" spans="1:6" x14ac:dyDescent="0.3">
      <c r="A14" s="147" t="s">
        <v>8</v>
      </c>
      <c r="B14" s="118"/>
      <c r="D14" s="19">
        <v>1186458</v>
      </c>
      <c r="E14" s="20"/>
      <c r="F14" s="21">
        <v>955250</v>
      </c>
    </row>
    <row r="15" spans="1:6" x14ac:dyDescent="0.3">
      <c r="A15" s="125" t="s">
        <v>9</v>
      </c>
      <c r="B15" s="126"/>
      <c r="D15" s="8">
        <v>170214</v>
      </c>
      <c r="F15" s="9">
        <v>70649</v>
      </c>
    </row>
    <row r="16" spans="1:6" x14ac:dyDescent="0.3">
      <c r="A16" s="125" t="s">
        <v>10</v>
      </c>
      <c r="B16" s="126"/>
      <c r="D16" s="8">
        <v>68503</v>
      </c>
      <c r="F16" s="9">
        <v>58983</v>
      </c>
    </row>
    <row r="17" spans="1:6" x14ac:dyDescent="0.3">
      <c r="A17" s="148" t="s">
        <v>11</v>
      </c>
      <c r="B17" s="149"/>
      <c r="D17" s="8">
        <v>35174</v>
      </c>
      <c r="F17" s="9">
        <v>35790</v>
      </c>
    </row>
    <row r="18" spans="1:6" x14ac:dyDescent="0.3">
      <c r="A18" s="150"/>
      <c r="B18" s="151"/>
      <c r="C18" s="12"/>
      <c r="D18" s="12"/>
      <c r="E18" s="12"/>
      <c r="F18" s="13"/>
    </row>
    <row r="19" spans="1:6" x14ac:dyDescent="0.3">
      <c r="A19" s="121" t="s">
        <v>12</v>
      </c>
      <c r="B19" s="122"/>
      <c r="C19" s="22"/>
      <c r="D19" s="23">
        <v>1163588</v>
      </c>
      <c r="E19" s="22"/>
      <c r="F19" s="24">
        <v>1361456</v>
      </c>
    </row>
    <row r="20" spans="1:6" x14ac:dyDescent="0.3">
      <c r="A20" s="152" t="s">
        <v>13</v>
      </c>
      <c r="B20" s="153"/>
      <c r="D20" s="8">
        <v>1125120</v>
      </c>
      <c r="F20" s="9">
        <v>1321559</v>
      </c>
    </row>
    <row r="21" spans="1:6" x14ac:dyDescent="0.3">
      <c r="A21" s="117" t="s">
        <v>14</v>
      </c>
      <c r="B21" s="118"/>
      <c r="D21" s="8">
        <v>38468</v>
      </c>
      <c r="F21" s="9">
        <v>39897</v>
      </c>
    </row>
    <row r="22" spans="1:6" x14ac:dyDescent="0.3">
      <c r="A22" s="148" t="s">
        <v>15</v>
      </c>
      <c r="B22" s="149"/>
      <c r="D22" s="8">
        <v>29490116</v>
      </c>
      <c r="F22" s="9">
        <v>31845108</v>
      </c>
    </row>
    <row r="23" spans="1:6" x14ac:dyDescent="0.3">
      <c r="A23" s="154"/>
      <c r="B23" s="155"/>
      <c r="C23" s="12"/>
      <c r="D23" s="12"/>
      <c r="E23" s="12"/>
      <c r="F23" s="13"/>
    </row>
    <row r="24" spans="1:6" x14ac:dyDescent="0.3">
      <c r="A24" s="121" t="s">
        <v>16</v>
      </c>
      <c r="B24" s="122"/>
      <c r="C24" s="22"/>
      <c r="D24" s="25">
        <v>96507</v>
      </c>
      <c r="E24" s="22"/>
      <c r="F24" s="26">
        <v>209613</v>
      </c>
    </row>
    <row r="25" spans="1:6" x14ac:dyDescent="0.3">
      <c r="A25" s="117" t="s">
        <v>17</v>
      </c>
      <c r="B25" s="118"/>
      <c r="D25" s="8">
        <v>93811</v>
      </c>
      <c r="F25" s="9">
        <v>209613</v>
      </c>
    </row>
    <row r="26" spans="1:6" x14ac:dyDescent="0.3">
      <c r="A26" s="117" t="s">
        <v>18</v>
      </c>
      <c r="B26" s="118"/>
      <c r="D26" s="8">
        <v>2696</v>
      </c>
      <c r="F26" s="9">
        <v>0</v>
      </c>
    </row>
    <row r="27" spans="1:6" x14ac:dyDescent="0.3">
      <c r="A27" s="113"/>
      <c r="B27" s="114"/>
      <c r="C27" s="12"/>
      <c r="D27" s="12"/>
      <c r="E27" s="12"/>
      <c r="F27" s="13"/>
    </row>
    <row r="28" spans="1:6" x14ac:dyDescent="0.3">
      <c r="A28" s="121" t="s">
        <v>19</v>
      </c>
      <c r="B28" s="122"/>
      <c r="C28" s="22"/>
      <c r="D28" s="23">
        <v>55451</v>
      </c>
      <c r="E28" s="22"/>
      <c r="F28" s="24">
        <v>59234</v>
      </c>
    </row>
    <row r="29" spans="1:6" x14ac:dyDescent="0.3">
      <c r="A29" s="117" t="s">
        <v>20</v>
      </c>
      <c r="B29" s="118"/>
      <c r="D29" s="27">
        <v>55451</v>
      </c>
      <c r="F29" s="28">
        <v>59234</v>
      </c>
    </row>
    <row r="30" spans="1:6" ht="15" thickBot="1" x14ac:dyDescent="0.35">
      <c r="A30" s="127"/>
      <c r="B30" s="128"/>
      <c r="C30" s="12"/>
      <c r="D30" s="12"/>
      <c r="E30" s="12"/>
      <c r="F30" s="13"/>
    </row>
    <row r="31" spans="1:6" ht="17.850000000000001" x14ac:dyDescent="0.35">
      <c r="A31" s="129" t="s">
        <v>21</v>
      </c>
      <c r="B31" s="130"/>
      <c r="C31" s="14"/>
      <c r="D31" s="15">
        <v>32230837</v>
      </c>
      <c r="E31" s="14"/>
      <c r="F31" s="16">
        <v>34569293</v>
      </c>
    </row>
    <row r="32" spans="1:6" ht="16.149999999999999" x14ac:dyDescent="0.35">
      <c r="A32" s="145"/>
      <c r="B32" s="146"/>
      <c r="C32" s="22"/>
      <c r="D32" s="22"/>
      <c r="E32" s="22"/>
      <c r="F32" s="29"/>
    </row>
    <row r="33" spans="1:6" x14ac:dyDescent="0.3">
      <c r="A33" s="121" t="s">
        <v>22</v>
      </c>
      <c r="B33" s="122"/>
      <c r="C33" s="22"/>
      <c r="D33" s="23">
        <v>2943137</v>
      </c>
      <c r="E33" s="22"/>
      <c r="F33" s="24">
        <v>3246867</v>
      </c>
    </row>
    <row r="34" spans="1:6" x14ac:dyDescent="0.3">
      <c r="A34" s="117" t="s">
        <v>23</v>
      </c>
      <c r="B34" s="118"/>
      <c r="D34" s="27">
        <v>22110</v>
      </c>
      <c r="F34" s="28">
        <v>30101</v>
      </c>
    </row>
    <row r="35" spans="1:6" x14ac:dyDescent="0.3">
      <c r="A35" s="117" t="s">
        <v>24</v>
      </c>
      <c r="B35" s="118"/>
      <c r="D35" s="10"/>
      <c r="F35" s="11">
        <v>372</v>
      </c>
    </row>
    <row r="36" spans="1:6" x14ac:dyDescent="0.3">
      <c r="A36" s="119"/>
      <c r="B36" s="120"/>
      <c r="C36" s="12"/>
      <c r="D36" s="12"/>
      <c r="E36" s="12"/>
      <c r="F36" s="13"/>
    </row>
    <row r="37" spans="1:6" x14ac:dyDescent="0.3">
      <c r="A37" s="121" t="s">
        <v>25</v>
      </c>
      <c r="B37" s="122"/>
      <c r="C37" s="22"/>
      <c r="D37" s="23">
        <v>22110</v>
      </c>
      <c r="E37" s="22"/>
      <c r="F37" s="24">
        <v>30473</v>
      </c>
    </row>
    <row r="38" spans="1:6" x14ac:dyDescent="0.3">
      <c r="A38" s="117" t="s">
        <v>26</v>
      </c>
      <c r="B38" s="118"/>
      <c r="D38" s="27">
        <v>30520</v>
      </c>
      <c r="F38" s="28">
        <v>29092</v>
      </c>
    </row>
    <row r="39" spans="1:6" x14ac:dyDescent="0.3">
      <c r="A39" s="117" t="s">
        <v>27</v>
      </c>
      <c r="B39" s="118"/>
      <c r="D39" s="10"/>
      <c r="F39" s="11">
        <v>2190</v>
      </c>
    </row>
    <row r="40" spans="1:6" x14ac:dyDescent="0.3">
      <c r="A40" s="119"/>
      <c r="B40" s="120"/>
      <c r="C40" s="12"/>
      <c r="D40" s="12"/>
      <c r="E40" s="12"/>
      <c r="F40" s="13"/>
    </row>
    <row r="41" spans="1:6" x14ac:dyDescent="0.3">
      <c r="A41" s="121" t="s">
        <v>28</v>
      </c>
      <c r="B41" s="122"/>
      <c r="C41" s="22"/>
      <c r="D41" s="23">
        <v>30520</v>
      </c>
      <c r="E41" s="22"/>
      <c r="F41" s="24">
        <v>31282</v>
      </c>
    </row>
    <row r="42" spans="1:6" x14ac:dyDescent="0.3">
      <c r="A42" s="117" t="s">
        <v>29</v>
      </c>
      <c r="B42" s="118"/>
      <c r="D42" s="27">
        <v>8410</v>
      </c>
      <c r="F42" s="28">
        <v>809</v>
      </c>
    </row>
    <row r="43" spans="1:6" x14ac:dyDescent="0.3">
      <c r="A43" s="113"/>
      <c r="B43" s="114"/>
      <c r="C43" s="12"/>
      <c r="D43" s="12"/>
      <c r="E43" s="12"/>
      <c r="F43" s="13"/>
    </row>
    <row r="44" spans="1:6" x14ac:dyDescent="0.3">
      <c r="A44" s="121" t="s">
        <v>30</v>
      </c>
      <c r="B44" s="122"/>
      <c r="C44" s="22"/>
      <c r="D44" s="23">
        <v>2934907</v>
      </c>
      <c r="E44" s="22"/>
      <c r="F44" s="24">
        <v>3246058</v>
      </c>
    </row>
    <row r="45" spans="1:6" x14ac:dyDescent="0.3">
      <c r="A45" s="121" t="s">
        <v>31</v>
      </c>
      <c r="B45" s="122"/>
      <c r="D45" s="30">
        <v>35196264</v>
      </c>
      <c r="F45" s="31">
        <v>37846633</v>
      </c>
    </row>
    <row r="46" spans="1:6" x14ac:dyDescent="0.3">
      <c r="A46" s="121" t="s">
        <v>32</v>
      </c>
      <c r="B46" s="122"/>
      <c r="D46" s="32">
        <v>32261357</v>
      </c>
      <c r="F46" s="33">
        <v>34600575</v>
      </c>
    </row>
    <row r="47" spans="1:6" x14ac:dyDescent="0.3">
      <c r="A47" s="123"/>
      <c r="B47" s="124"/>
      <c r="C47" s="12"/>
      <c r="D47" s="12"/>
      <c r="E47" s="12"/>
      <c r="F47" s="13"/>
    </row>
    <row r="48" spans="1:6" x14ac:dyDescent="0.3">
      <c r="A48" s="121" t="s">
        <v>33</v>
      </c>
      <c r="B48" s="122"/>
      <c r="C48" s="22"/>
      <c r="D48" s="23">
        <v>2934907</v>
      </c>
      <c r="E48" s="22"/>
      <c r="F48" s="24">
        <v>3246058</v>
      </c>
    </row>
    <row r="49" spans="1:6" x14ac:dyDescent="0.3">
      <c r="A49" s="117" t="s">
        <v>34</v>
      </c>
      <c r="B49" s="118"/>
      <c r="D49" s="27">
        <v>400258</v>
      </c>
      <c r="F49" s="28">
        <v>401814</v>
      </c>
    </row>
    <row r="50" spans="1:6" ht="15" thickBot="1" x14ac:dyDescent="0.35">
      <c r="A50" s="113"/>
      <c r="B50" s="114"/>
      <c r="C50" s="12"/>
      <c r="D50" s="12"/>
      <c r="E50" s="12"/>
      <c r="F50" s="13"/>
    </row>
    <row r="51" spans="1:6" ht="18.45" thickBot="1" x14ac:dyDescent="0.4">
      <c r="A51" s="115" t="s">
        <v>35</v>
      </c>
      <c r="B51" s="116"/>
      <c r="C51" s="34"/>
      <c r="D51" s="35">
        <v>2534649</v>
      </c>
      <c r="E51" s="34"/>
      <c r="F51" s="36">
        <v>2844244</v>
      </c>
    </row>
  </sheetData>
  <mergeCells count="48">
    <mergeCell ref="A43:B43"/>
    <mergeCell ref="A31:B31"/>
    <mergeCell ref="A20:B20"/>
    <mergeCell ref="A15:B15"/>
    <mergeCell ref="A21:B21"/>
    <mergeCell ref="A22:B22"/>
    <mergeCell ref="A23:B23"/>
    <mergeCell ref="A24:B24"/>
    <mergeCell ref="A25:B25"/>
    <mergeCell ref="A27:B27"/>
    <mergeCell ref="A28:B28"/>
    <mergeCell ref="A1:A4"/>
    <mergeCell ref="B1:F4"/>
    <mergeCell ref="A6:B6"/>
    <mergeCell ref="A7:B7"/>
    <mergeCell ref="A8:B8"/>
    <mergeCell ref="A9:B9"/>
    <mergeCell ref="A10:B10"/>
    <mergeCell ref="A11:B11"/>
    <mergeCell ref="A12:B12"/>
    <mergeCell ref="A46:B46"/>
    <mergeCell ref="A29:B29"/>
    <mergeCell ref="A30:B30"/>
    <mergeCell ref="A26:B26"/>
    <mergeCell ref="A13:B13"/>
    <mergeCell ref="A14:B14"/>
    <mergeCell ref="A32:B32"/>
    <mergeCell ref="A33:B33"/>
    <mergeCell ref="A16:B16"/>
    <mergeCell ref="A17:B17"/>
    <mergeCell ref="A18:B18"/>
    <mergeCell ref="A19:B19"/>
    <mergeCell ref="A50:B50"/>
    <mergeCell ref="A51:B51"/>
    <mergeCell ref="A34:B34"/>
    <mergeCell ref="A35:B35"/>
    <mergeCell ref="A36:B36"/>
    <mergeCell ref="A37:B37"/>
    <mergeCell ref="A38:B38"/>
    <mergeCell ref="A39:B39"/>
    <mergeCell ref="A47:B47"/>
    <mergeCell ref="A48:B48"/>
    <mergeCell ref="A49:B49"/>
    <mergeCell ref="A40:B40"/>
    <mergeCell ref="A41:B41"/>
    <mergeCell ref="A44:B44"/>
    <mergeCell ref="A45:B45"/>
    <mergeCell ref="A42:B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9FB2-5CDF-4AED-BD44-B9D675DC9493}">
  <dimension ref="A1:F58"/>
  <sheetViews>
    <sheetView workbookViewId="0">
      <selection activeCell="A6" sqref="A6"/>
    </sheetView>
  </sheetViews>
  <sheetFormatPr defaultRowHeight="14.4" x14ac:dyDescent="0.3"/>
  <cols>
    <col min="1" max="1" width="34.796875" style="1" customWidth="1"/>
    <col min="2" max="2" width="76.19921875" style="1" customWidth="1"/>
    <col min="3" max="3" width="8.796875" style="1"/>
    <col min="4" max="4" width="22.296875" style="1" bestFit="1" customWidth="1"/>
    <col min="5" max="5" width="8.796875" style="1"/>
    <col min="6" max="6" width="22.69921875" style="1" bestFit="1" customWidth="1"/>
    <col min="7" max="16384" width="8.796875" style="1"/>
  </cols>
  <sheetData>
    <row r="1" spans="1:6" x14ac:dyDescent="0.3">
      <c r="A1" s="190">
        <v>0</v>
      </c>
      <c r="B1" s="186" t="s">
        <v>36</v>
      </c>
      <c r="C1" s="186"/>
      <c r="D1" s="186"/>
      <c r="E1" s="186"/>
      <c r="F1" s="187"/>
    </row>
    <row r="2" spans="1:6" x14ac:dyDescent="0.3">
      <c r="A2" s="191"/>
      <c r="B2" s="188"/>
      <c r="C2" s="188"/>
      <c r="D2" s="188"/>
      <c r="E2" s="188"/>
      <c r="F2" s="189"/>
    </row>
    <row r="3" spans="1:6" x14ac:dyDescent="0.3">
      <c r="A3" s="191"/>
      <c r="B3" s="188"/>
      <c r="C3" s="188"/>
      <c r="D3" s="188"/>
      <c r="E3" s="188"/>
      <c r="F3" s="189"/>
    </row>
    <row r="4" spans="1:6" x14ac:dyDescent="0.3">
      <c r="A4" s="192"/>
      <c r="B4" s="188"/>
      <c r="C4" s="188"/>
      <c r="D4" s="188"/>
      <c r="E4" s="188"/>
      <c r="F4" s="189"/>
    </row>
    <row r="5" spans="1:6" x14ac:dyDescent="0.3">
      <c r="A5" s="2"/>
      <c r="B5" s="3"/>
      <c r="C5" s="3"/>
      <c r="D5" s="3"/>
      <c r="E5" s="3"/>
      <c r="F5" s="4"/>
    </row>
    <row r="6" spans="1:6" ht="16.149999999999999" x14ac:dyDescent="0.3">
      <c r="A6" s="39" t="s">
        <v>37</v>
      </c>
      <c r="B6" s="40"/>
      <c r="C6" s="41"/>
      <c r="D6" s="42" t="s">
        <v>38</v>
      </c>
      <c r="E6" s="42"/>
      <c r="F6" s="43" t="s">
        <v>39</v>
      </c>
    </row>
    <row r="7" spans="1:6" x14ac:dyDescent="0.3">
      <c r="A7" s="184" t="s">
        <v>40</v>
      </c>
      <c r="B7" s="185"/>
      <c r="C7" s="44"/>
      <c r="D7" s="45"/>
      <c r="E7" s="45"/>
      <c r="F7" s="46"/>
    </row>
    <row r="8" spans="1:6" x14ac:dyDescent="0.3">
      <c r="A8" s="180" t="s">
        <v>41</v>
      </c>
      <c r="B8" s="181"/>
      <c r="C8" s="47"/>
      <c r="D8" s="48">
        <v>8636</v>
      </c>
      <c r="E8" s="49"/>
      <c r="F8" s="50">
        <v>8556</v>
      </c>
    </row>
    <row r="9" spans="1:6" x14ac:dyDescent="0.3">
      <c r="A9" s="51"/>
      <c r="B9" s="52"/>
      <c r="C9" s="53"/>
      <c r="D9" s="54"/>
      <c r="E9" s="54"/>
      <c r="F9" s="55"/>
    </row>
    <row r="10" spans="1:6" x14ac:dyDescent="0.3">
      <c r="A10" s="193" t="s">
        <v>42</v>
      </c>
      <c r="B10" s="194"/>
      <c r="C10" s="44"/>
      <c r="D10" s="56">
        <f>D8</f>
        <v>8636</v>
      </c>
      <c r="E10" s="57"/>
      <c r="F10" s="58">
        <f>F8</f>
        <v>8556</v>
      </c>
    </row>
    <row r="11" spans="1:6" x14ac:dyDescent="0.3">
      <c r="A11" s="59"/>
      <c r="B11" s="60"/>
      <c r="C11" s="61"/>
      <c r="D11" s="62"/>
      <c r="E11" s="62"/>
      <c r="F11" s="63"/>
    </row>
    <row r="12" spans="1:6" x14ac:dyDescent="0.3">
      <c r="A12" s="184" t="s">
        <v>43</v>
      </c>
      <c r="B12" s="185"/>
      <c r="C12" s="44"/>
      <c r="F12" s="64"/>
    </row>
    <row r="13" spans="1:6" x14ac:dyDescent="0.3">
      <c r="A13" s="180" t="s">
        <v>44</v>
      </c>
      <c r="B13" s="181"/>
      <c r="C13" s="47"/>
      <c r="D13" s="65">
        <v>1870959</v>
      </c>
      <c r="E13" s="66"/>
      <c r="F13" s="67">
        <v>1860864</v>
      </c>
    </row>
    <row r="14" spans="1:6" x14ac:dyDescent="0.3">
      <c r="A14" s="195" t="s">
        <v>45</v>
      </c>
      <c r="B14" s="196"/>
      <c r="C14" s="47"/>
      <c r="D14" s="68">
        <v>132522</v>
      </c>
      <c r="E14" s="49"/>
      <c r="F14" s="69">
        <v>284549</v>
      </c>
    </row>
    <row r="15" spans="1:6" x14ac:dyDescent="0.3">
      <c r="A15" s="195" t="s">
        <v>46</v>
      </c>
      <c r="B15" s="196"/>
      <c r="C15" s="47"/>
      <c r="D15" s="68">
        <v>16229</v>
      </c>
      <c r="E15" s="49"/>
      <c r="F15" s="69">
        <v>10262</v>
      </c>
    </row>
    <row r="16" spans="1:6" x14ac:dyDescent="0.3">
      <c r="A16" s="51"/>
      <c r="B16" s="52"/>
      <c r="C16" s="53"/>
      <c r="D16" s="54"/>
      <c r="E16" s="54"/>
      <c r="F16" s="70"/>
    </row>
    <row r="17" spans="1:6" x14ac:dyDescent="0.3">
      <c r="A17" s="172" t="s">
        <v>42</v>
      </c>
      <c r="B17" s="173"/>
      <c r="C17" s="71"/>
      <c r="D17" s="72">
        <f>D13+D14+D15</f>
        <v>2019710</v>
      </c>
      <c r="E17" s="22"/>
      <c r="F17" s="73">
        <f>F13+F14+F15</f>
        <v>2155675</v>
      </c>
    </row>
    <row r="18" spans="1:6" x14ac:dyDescent="0.3">
      <c r="A18" s="74"/>
      <c r="B18" s="75"/>
      <c r="C18" s="76"/>
      <c r="D18" s="77"/>
      <c r="E18" s="77"/>
      <c r="F18" s="78"/>
    </row>
    <row r="19" spans="1:6" x14ac:dyDescent="0.3">
      <c r="A19" s="184" t="s">
        <v>47</v>
      </c>
      <c r="B19" s="185"/>
      <c r="C19" s="44"/>
      <c r="F19" s="64"/>
    </row>
    <row r="20" spans="1:6" x14ac:dyDescent="0.3">
      <c r="A20" s="162" t="s">
        <v>48</v>
      </c>
      <c r="B20" s="163"/>
      <c r="C20" s="79"/>
      <c r="D20" s="80">
        <v>12170</v>
      </c>
      <c r="F20" s="81">
        <v>12170</v>
      </c>
    </row>
    <row r="21" spans="1:6" x14ac:dyDescent="0.3">
      <c r="A21" s="82"/>
      <c r="B21" s="83"/>
      <c r="C21" s="84"/>
      <c r="D21" s="12"/>
      <c r="E21" s="12"/>
      <c r="F21" s="13"/>
    </row>
    <row r="22" spans="1:6" x14ac:dyDescent="0.3">
      <c r="A22" s="172" t="s">
        <v>49</v>
      </c>
      <c r="B22" s="173"/>
      <c r="C22" s="71"/>
      <c r="D22" s="72">
        <f>D20</f>
        <v>12170</v>
      </c>
      <c r="E22" s="22"/>
      <c r="F22" s="73">
        <f>F20</f>
        <v>12170</v>
      </c>
    </row>
    <row r="23" spans="1:6" ht="15" thickBot="1" x14ac:dyDescent="0.35">
      <c r="A23" s="74"/>
      <c r="B23" s="75"/>
      <c r="C23" s="76"/>
      <c r="D23" s="77"/>
      <c r="E23" s="77"/>
      <c r="F23" s="78"/>
    </row>
    <row r="24" spans="1:6" ht="17.850000000000001" x14ac:dyDescent="0.35">
      <c r="A24" s="176" t="s">
        <v>50</v>
      </c>
      <c r="B24" s="177"/>
      <c r="C24" s="85"/>
      <c r="D24" s="86">
        <f>D10+D17+D22</f>
        <v>2040516</v>
      </c>
      <c r="E24" s="14"/>
      <c r="F24" s="87">
        <f>F10+F17+F22</f>
        <v>2176401</v>
      </c>
    </row>
    <row r="25" spans="1:6" x14ac:dyDescent="0.3">
      <c r="A25" s="88"/>
      <c r="B25" s="89"/>
      <c r="C25" s="71"/>
      <c r="D25" s="22"/>
      <c r="E25" s="22"/>
      <c r="F25" s="29"/>
    </row>
    <row r="26" spans="1:6" ht="16.149999999999999" x14ac:dyDescent="0.3">
      <c r="A26" s="178" t="s">
        <v>51</v>
      </c>
      <c r="B26" s="179"/>
      <c r="C26" s="41"/>
      <c r="F26" s="64"/>
    </row>
    <row r="27" spans="1:6" x14ac:dyDescent="0.3">
      <c r="A27" s="180" t="s">
        <v>52</v>
      </c>
      <c r="B27" s="181"/>
      <c r="C27" s="47"/>
      <c r="D27" s="90">
        <v>920990</v>
      </c>
      <c r="E27" s="91"/>
      <c r="F27" s="67">
        <v>1077598</v>
      </c>
    </row>
    <row r="28" spans="1:6" x14ac:dyDescent="0.3">
      <c r="A28" s="164" t="s">
        <v>53</v>
      </c>
      <c r="B28" s="165"/>
      <c r="C28" s="79"/>
      <c r="D28" s="92">
        <v>3633879</v>
      </c>
      <c r="F28" s="93">
        <v>3929461</v>
      </c>
    </row>
    <row r="29" spans="1:6" x14ac:dyDescent="0.3">
      <c r="A29" s="82"/>
      <c r="B29" s="83"/>
      <c r="C29" s="84"/>
      <c r="D29" s="12"/>
      <c r="E29" s="12"/>
      <c r="F29" s="13"/>
    </row>
    <row r="30" spans="1:6" x14ac:dyDescent="0.3">
      <c r="A30" s="172" t="s">
        <v>49</v>
      </c>
      <c r="B30" s="173"/>
      <c r="C30" s="71"/>
      <c r="D30" s="94">
        <f>D28+D27</f>
        <v>4554869</v>
      </c>
      <c r="E30" s="95"/>
      <c r="F30" s="73">
        <f>F28+F27</f>
        <v>5007059</v>
      </c>
    </row>
    <row r="31" spans="1:6" x14ac:dyDescent="0.3">
      <c r="A31" s="74"/>
      <c r="B31" s="75"/>
      <c r="C31" s="76"/>
      <c r="D31" s="96"/>
      <c r="E31" s="96"/>
      <c r="F31" s="78"/>
    </row>
    <row r="32" spans="1:6" x14ac:dyDescent="0.3">
      <c r="A32" s="182" t="s">
        <v>54</v>
      </c>
      <c r="B32" s="183"/>
      <c r="C32" s="44"/>
      <c r="D32" s="97">
        <v>5332539</v>
      </c>
      <c r="E32" s="22"/>
      <c r="F32" s="98">
        <v>4542969</v>
      </c>
    </row>
    <row r="33" spans="1:6" ht="15" thickBot="1" x14ac:dyDescent="0.35">
      <c r="A33" s="59"/>
      <c r="B33" s="60"/>
      <c r="C33" s="61"/>
      <c r="D33" s="77"/>
      <c r="E33" s="77"/>
      <c r="F33" s="78"/>
    </row>
    <row r="34" spans="1:6" ht="17.850000000000001" x14ac:dyDescent="0.35">
      <c r="A34" s="176" t="s">
        <v>55</v>
      </c>
      <c r="B34" s="177"/>
      <c r="C34" s="85"/>
      <c r="D34" s="99">
        <f>D30+D32</f>
        <v>9887408</v>
      </c>
      <c r="E34" s="100"/>
      <c r="F34" s="87">
        <f>F30+F32</f>
        <v>9550028</v>
      </c>
    </row>
    <row r="35" spans="1:6" ht="17.850000000000001" x14ac:dyDescent="0.35">
      <c r="A35" s="101"/>
      <c r="B35" s="102"/>
      <c r="C35" s="71"/>
      <c r="D35" s="95"/>
      <c r="E35" s="95"/>
      <c r="F35" s="29"/>
    </row>
    <row r="36" spans="1:6" x14ac:dyDescent="0.3">
      <c r="A36" s="174" t="s">
        <v>56</v>
      </c>
      <c r="B36" s="175"/>
      <c r="C36" s="71"/>
      <c r="D36" s="97">
        <v>9103</v>
      </c>
      <c r="E36" s="22"/>
      <c r="F36" s="98">
        <v>8494</v>
      </c>
    </row>
    <row r="37" spans="1:6" x14ac:dyDescent="0.3">
      <c r="A37" s="170" t="s">
        <v>57</v>
      </c>
      <c r="B37" s="171"/>
      <c r="C37" s="71"/>
      <c r="F37" s="64"/>
    </row>
    <row r="38" spans="1:6" x14ac:dyDescent="0.3">
      <c r="A38" s="162" t="s">
        <v>58</v>
      </c>
      <c r="B38" s="163"/>
      <c r="C38" s="79"/>
      <c r="D38" s="80">
        <v>200400</v>
      </c>
      <c r="F38" s="81">
        <v>200400</v>
      </c>
    </row>
    <row r="39" spans="1:6" x14ac:dyDescent="0.3">
      <c r="A39" s="164" t="s">
        <v>59</v>
      </c>
      <c r="B39" s="165"/>
      <c r="C39" s="79"/>
      <c r="D39" s="92">
        <v>4116732</v>
      </c>
      <c r="F39" s="93">
        <v>4653957</v>
      </c>
    </row>
    <row r="40" spans="1:6" x14ac:dyDescent="0.3">
      <c r="A40" s="164" t="s">
        <v>60</v>
      </c>
      <c r="B40" s="165"/>
      <c r="C40" s="79"/>
      <c r="D40" s="92">
        <v>587995</v>
      </c>
      <c r="F40" s="93">
        <v>904622</v>
      </c>
    </row>
    <row r="41" spans="1:6" x14ac:dyDescent="0.3">
      <c r="A41" s="82"/>
      <c r="B41" s="83"/>
      <c r="C41" s="84"/>
      <c r="D41" s="12"/>
      <c r="E41" s="12"/>
      <c r="F41" s="13"/>
    </row>
    <row r="42" spans="1:6" x14ac:dyDescent="0.3">
      <c r="A42" s="172" t="s">
        <v>49</v>
      </c>
      <c r="B42" s="173"/>
      <c r="C42" s="71"/>
      <c r="D42" s="72">
        <f>D40+D39+D38</f>
        <v>4905127</v>
      </c>
      <c r="E42" s="22"/>
      <c r="F42" s="73">
        <f>F40+F39+F38</f>
        <v>5758979</v>
      </c>
    </row>
    <row r="43" spans="1:6" x14ac:dyDescent="0.3">
      <c r="A43" s="74"/>
      <c r="B43" s="75"/>
      <c r="C43" s="76"/>
      <c r="D43" s="77"/>
      <c r="E43" s="77"/>
      <c r="F43" s="78"/>
    </row>
    <row r="44" spans="1:6" x14ac:dyDescent="0.3">
      <c r="A44" s="174" t="s">
        <v>61</v>
      </c>
      <c r="B44" s="175"/>
      <c r="C44" s="71"/>
      <c r="D44" s="97">
        <v>4991384</v>
      </c>
      <c r="E44" s="22"/>
      <c r="F44" s="98">
        <v>3799543</v>
      </c>
    </row>
    <row r="45" spans="1:6" x14ac:dyDescent="0.3">
      <c r="A45" s="168" t="s">
        <v>62</v>
      </c>
      <c r="B45" s="169"/>
      <c r="C45" s="71"/>
      <c r="D45" s="103">
        <v>7031900</v>
      </c>
      <c r="E45" s="22"/>
      <c r="F45" s="104">
        <v>5975944</v>
      </c>
    </row>
    <row r="46" spans="1:6" x14ac:dyDescent="0.3">
      <c r="A46" s="74"/>
      <c r="B46" s="75"/>
      <c r="C46" s="76"/>
      <c r="D46" s="77"/>
      <c r="E46" s="77"/>
      <c r="F46" s="78"/>
    </row>
    <row r="47" spans="1:6" x14ac:dyDescent="0.3">
      <c r="A47" s="170" t="s">
        <v>63</v>
      </c>
      <c r="B47" s="171"/>
      <c r="C47" s="71"/>
      <c r="F47" s="64"/>
    </row>
    <row r="48" spans="1:6" x14ac:dyDescent="0.3">
      <c r="A48" s="162" t="s">
        <v>58</v>
      </c>
      <c r="B48" s="163"/>
      <c r="C48" s="79"/>
      <c r="D48" s="80">
        <v>999200</v>
      </c>
      <c r="F48" s="81">
        <v>899000</v>
      </c>
    </row>
    <row r="49" spans="1:6" x14ac:dyDescent="0.3">
      <c r="A49" s="82"/>
      <c r="B49" s="83"/>
      <c r="C49" s="84"/>
      <c r="D49" s="12"/>
      <c r="E49" s="12"/>
      <c r="F49" s="13"/>
    </row>
    <row r="50" spans="1:6" x14ac:dyDescent="0.3">
      <c r="A50" s="172" t="s">
        <v>49</v>
      </c>
      <c r="B50" s="173"/>
      <c r="C50" s="71"/>
      <c r="D50" s="72">
        <v>999200</v>
      </c>
      <c r="E50" s="22"/>
      <c r="F50" s="73">
        <v>899000</v>
      </c>
    </row>
    <row r="51" spans="1:6" x14ac:dyDescent="0.3">
      <c r="A51" s="88"/>
      <c r="B51" s="89"/>
      <c r="C51" s="71"/>
      <c r="D51" s="22"/>
      <c r="E51" s="22"/>
      <c r="F51" s="29"/>
    </row>
    <row r="52" spans="1:6" ht="16.149999999999999" x14ac:dyDescent="0.35">
      <c r="A52" s="160" t="s">
        <v>64</v>
      </c>
      <c r="B52" s="161"/>
      <c r="C52" s="105"/>
      <c r="D52" s="106"/>
      <c r="E52" s="106"/>
      <c r="F52" s="107"/>
    </row>
    <row r="53" spans="1:6" x14ac:dyDescent="0.3">
      <c r="A53" s="162" t="s">
        <v>65</v>
      </c>
      <c r="B53" s="163"/>
      <c r="C53" s="79"/>
      <c r="D53" s="80">
        <v>500000</v>
      </c>
      <c r="F53" s="81">
        <v>500000</v>
      </c>
    </row>
    <row r="54" spans="1:6" x14ac:dyDescent="0.3">
      <c r="A54" s="164" t="s">
        <v>66</v>
      </c>
      <c r="B54" s="165"/>
      <c r="C54" s="79"/>
      <c r="D54" s="92">
        <v>100000</v>
      </c>
      <c r="F54" s="93">
        <v>100000</v>
      </c>
    </row>
    <row r="55" spans="1:6" x14ac:dyDescent="0.3">
      <c r="A55" s="166" t="s">
        <v>67</v>
      </c>
      <c r="B55" s="167"/>
      <c r="C55" s="71"/>
      <c r="D55" s="108">
        <v>792926</v>
      </c>
      <c r="E55" s="22"/>
      <c r="F55" s="109">
        <v>1632700</v>
      </c>
    </row>
    <row r="56" spans="1:6" x14ac:dyDescent="0.3">
      <c r="A56" s="168" t="s">
        <v>68</v>
      </c>
      <c r="B56" s="169"/>
      <c r="C56" s="71"/>
      <c r="D56" s="103">
        <v>4639774</v>
      </c>
      <c r="E56" s="22"/>
      <c r="F56" s="104">
        <v>2844244</v>
      </c>
    </row>
    <row r="57" spans="1:6" ht="15" thickBot="1" x14ac:dyDescent="0.35">
      <c r="A57" s="158"/>
      <c r="B57" s="159"/>
      <c r="C57" s="76"/>
      <c r="D57" s="77"/>
      <c r="E57" s="77"/>
      <c r="F57" s="78"/>
    </row>
    <row r="58" spans="1:6" ht="18.45" thickBot="1" x14ac:dyDescent="0.4">
      <c r="A58" s="156" t="s">
        <v>69</v>
      </c>
      <c r="B58" s="157"/>
      <c r="C58" s="110"/>
      <c r="D58" s="111">
        <v>6032700</v>
      </c>
      <c r="E58" s="34"/>
      <c r="F58" s="112">
        <v>5076944</v>
      </c>
    </row>
  </sheetData>
  <mergeCells count="38">
    <mergeCell ref="A19:B19"/>
    <mergeCell ref="B1:F4"/>
    <mergeCell ref="A1:A4"/>
    <mergeCell ref="A7:B7"/>
    <mergeCell ref="A8:B8"/>
    <mergeCell ref="A10:B10"/>
    <mergeCell ref="A12:B12"/>
    <mergeCell ref="A13:B13"/>
    <mergeCell ref="A14:B14"/>
    <mergeCell ref="A15:B15"/>
    <mergeCell ref="A17:B17"/>
    <mergeCell ref="A28:B28"/>
    <mergeCell ref="A30:B30"/>
    <mergeCell ref="A32:B32"/>
    <mergeCell ref="A34:B34"/>
    <mergeCell ref="A36:B36"/>
    <mergeCell ref="A20:B20"/>
    <mergeCell ref="A22:B22"/>
    <mergeCell ref="A24:B24"/>
    <mergeCell ref="A26:B26"/>
    <mergeCell ref="A27:B27"/>
    <mergeCell ref="A44:B44"/>
    <mergeCell ref="A45:B45"/>
    <mergeCell ref="A47:B47"/>
    <mergeCell ref="A48:B48"/>
    <mergeCell ref="A50:B50"/>
    <mergeCell ref="A37:B37"/>
    <mergeCell ref="A38:B38"/>
    <mergeCell ref="A39:B39"/>
    <mergeCell ref="A40:B40"/>
    <mergeCell ref="A42:B42"/>
    <mergeCell ref="A58:B58"/>
    <mergeCell ref="A57:B57"/>
    <mergeCell ref="A52:B52"/>
    <mergeCell ref="A53:B53"/>
    <mergeCell ref="A54:B54"/>
    <mergeCell ref="A55:B55"/>
    <mergeCell ref="A56:B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TBK</vt:lpstr>
      <vt:lpstr>BALANCE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Login</dc:creator>
  <cp:lastModifiedBy>Andrei</cp:lastModifiedBy>
  <dcterms:created xsi:type="dcterms:W3CDTF">2015-06-05T18:17:20Z</dcterms:created>
  <dcterms:modified xsi:type="dcterms:W3CDTF">2020-11-20T09:11:49Z</dcterms:modified>
</cp:coreProperties>
</file>