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ndrei\Desktop\Transilvania Broker\Rapoarte Financiare in format excel\"/>
    </mc:Choice>
  </mc:AlternateContent>
  <xr:revisionPtr revIDLastSave="0" documentId="13_ncr:1_{A9DD3AEF-BD8E-4913-A2DD-CE5DE4D087CC}" xr6:coauthVersionLast="45" xr6:coauthVersionMax="45" xr10:uidLastSave="{00000000-0000-0000-0000-000000000000}"/>
  <bookViews>
    <workbookView xWindow="-104" yWindow="-104" windowWidth="22326" windowHeight="12050" xr2:uid="{00000000-000D-0000-FFFF-FFFF00000000}"/>
  </bookViews>
  <sheets>
    <sheet name="CPP TBK" sheetId="2" r:id="rId1"/>
    <sheet name="BILANT TBK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D50" i="1"/>
  <c r="F42" i="1"/>
  <c r="D42" i="1"/>
  <c r="F30" i="1"/>
  <c r="F34" i="1" s="1"/>
  <c r="D30" i="1"/>
  <c r="D34" i="1" s="1"/>
  <c r="F22" i="1"/>
  <c r="D22" i="1"/>
  <c r="D24" i="1" s="1"/>
  <c r="F17" i="1"/>
  <c r="D17" i="1"/>
  <c r="F10" i="1"/>
  <c r="D10" i="1"/>
  <c r="F24" i="1" l="1"/>
</calcChain>
</file>

<file path=xl/sharedStrings.xml><?xml version="1.0" encoding="utf-8"?>
<sst xmlns="http://schemas.openxmlformats.org/spreadsheetml/2006/main" count="77" uniqueCount="73">
  <si>
    <t xml:space="preserve">ACTIVE IMOBILIZATE  </t>
  </si>
  <si>
    <t xml:space="preserve">IMOBILIZĂRI NECORPORALE </t>
  </si>
  <si>
    <t>Concesiuni, brevete, licențe, mărci comerciale, drepturi și active similare și alte imobilizări necorporale (ct. 205+208-2805-2808-2905-2908)</t>
  </si>
  <si>
    <t>TOTAL</t>
  </si>
  <si>
    <t xml:space="preserve">IMOBILIZĂRI CORPORALE </t>
  </si>
  <si>
    <t xml:space="preserve">Terenuri și construcții (ct.211+212+215-2811-2812-2815-2911-2912-2915) </t>
  </si>
  <si>
    <t xml:space="preserve">Instalații tehnice și mașini  (ct.213-2813-2913) </t>
  </si>
  <si>
    <t xml:space="preserve">Alte instalatii, utilaje și mobilier (ct.214-2814-2914) </t>
  </si>
  <si>
    <t xml:space="preserve">IMOBILIZĂRI FINANCIARE </t>
  </si>
  <si>
    <t xml:space="preserve">Alte împrumuturi și obligațiuni (ct.2675+2676+2677+2678+2679-2966-2968) </t>
  </si>
  <si>
    <t xml:space="preserve">TOTAL </t>
  </si>
  <si>
    <t xml:space="preserve">ACTIVE IMOBILIZATE  - TOTAL </t>
  </si>
  <si>
    <t xml:space="preserve">ACTIVE CIRCULANTE </t>
  </si>
  <si>
    <t xml:space="preserve">Creanțe legate de activitatea de distribuție   (ct. 411+412+413+414-4911-4912-4913-4914) </t>
  </si>
  <si>
    <t xml:space="preserve">Alte creanțe ct.4092+418+425+4282+431*+436*+437*+4382+441*+4424  +4428*+443*+444*+445+446*+447*+4482+4581+461+464+473*-496+5182) </t>
  </si>
  <si>
    <t xml:space="preserve">CASA ȘI CONTURI LA BĂNCI (ct.5111+512+531+532+541+542) </t>
  </si>
  <si>
    <t xml:space="preserve">ACTIVE CIRCULANTE  - TOTAL </t>
  </si>
  <si>
    <t xml:space="preserve">CHELTUIELI ÎN AVANS (ct.471) </t>
  </si>
  <si>
    <t xml:space="preserve">DATORII: SUMELE CARE TREBUIE PLATITE ÎNTR-O PERIOADA DE PÂNĂ LA UN AN </t>
  </si>
  <si>
    <t xml:space="preserve">Sume datorate instituțiilor de credit (ct.1621+1622+1624+1625+1627+1682  +5191+5192+5198) </t>
  </si>
  <si>
    <t xml:space="preserve">Datorii legate de activitatea de distribuție  (ct. 401) </t>
  </si>
  <si>
    <t xml:space="preserve">Alte datorii, inclusiv datoriile fiscale și datoriile privind asigurarile sociale  (ct.167+419+421+422+423+427+4281  +431+436++4381+441+443+444+446+447+  +455+457+4582+462+463+473) </t>
  </si>
  <si>
    <t>ACTIVE CIRCULANTE NETE/ DATORII CURENTE NETE</t>
  </si>
  <si>
    <t>TOTAL ACTIVE MINUS DATORII CURENTE</t>
  </si>
  <si>
    <t xml:space="preserve">DATORII: SUMELE CARE TREBUIE PLATITE ÎNTR-O PERIOADA MAI MARE DE UN AN </t>
  </si>
  <si>
    <t xml:space="preserve">Sume datorate instituțiilor de credit   (ct.1621+1622+1624+1625+1627+1682+5191+5192+5198) </t>
  </si>
  <si>
    <t xml:space="preserve">CAPITAL ȘI REZERVE </t>
  </si>
  <si>
    <t xml:space="preserve">Capital subscris varsat (ct.1012) </t>
  </si>
  <si>
    <t xml:space="preserve">Rezerve legale (ct.1061) </t>
  </si>
  <si>
    <t>PROFITUL SAU PIERDEREA REPORTAT(Ă) (ct.117)                               SOLD  C</t>
  </si>
  <si>
    <t xml:space="preserve">PROFITUL SAU PIERDEREA (ct.121) SOLD C </t>
  </si>
  <si>
    <t xml:space="preserve">CAPITALURI PROPRII - TOTAL </t>
  </si>
  <si>
    <r>
      <rPr>
        <b/>
        <sz val="11"/>
        <rFont val="Calibri"/>
        <family val="2"/>
        <scheme val="minor"/>
      </rPr>
      <t xml:space="preserve">Denumirea elementului </t>
    </r>
  </si>
  <si>
    <t>Cifra de afaceri netă</t>
  </si>
  <si>
    <t>Venituri din activitatea de distribuție</t>
  </si>
  <si>
    <t xml:space="preserve">oferirea de consultanță și propunerea de contracte de asigurare și/sau  reasigurare (ct. 70711) </t>
  </si>
  <si>
    <t xml:space="preserve">alte activități în legătură cu activitatea de distribuție (ct. 70718) </t>
  </si>
  <si>
    <t>VENITURI DIN EXPLOATARE - TOTAL</t>
  </si>
  <si>
    <t xml:space="preserve">Cheltuieli privind serviciile prestate de terti (ct.605+611+612+613+614+615+622+623+624+625+626+627+628) </t>
  </si>
  <si>
    <t xml:space="preserve">Cheltuieli cu materialele consumabile si materialele de natura obiectelor de  inventar (ct.602+603) </t>
  </si>
  <si>
    <t xml:space="preserve">Cheltuieli cu alte impozite, taxe si varsaminte asimilate (ct.633+635+6586) </t>
  </si>
  <si>
    <t xml:space="preserve">- din care, taxa de functionare (ct.6331) </t>
  </si>
  <si>
    <t>Cheltuieli cu personalul</t>
  </si>
  <si>
    <t xml:space="preserve">Salarii si indemnizatii (ct.641+642+643+644) </t>
  </si>
  <si>
    <t xml:space="preserve">Cheltuieli cu asigurarile sociale si protectia sociala (ct.645+646) </t>
  </si>
  <si>
    <t xml:space="preserve"> Cheltuieli privind sumele datorate asistenților și asistenților auxiliari (ct. 656) </t>
  </si>
  <si>
    <t xml:space="preserve">Alte cheltuieli de exploatare </t>
  </si>
  <si>
    <t xml:space="preserve">Cheltuieli cu despăgubiri, donații și activele cedate (ct. 6581+6582+6583+6584) </t>
  </si>
  <si>
    <t xml:space="preserve">Alte cheltuieli de exploatare (ct.6588) </t>
  </si>
  <si>
    <t xml:space="preserve"> Ajustări de valoare privind imobilizările corporale şi imobilizările necorporale   </t>
  </si>
  <si>
    <t xml:space="preserve">Cheltuieli (ct.6811+6813+6817) </t>
  </si>
  <si>
    <t xml:space="preserve">CHELTUIELI DE EXPLOATARE – TOTAL </t>
  </si>
  <si>
    <t>PROFITUL SAU PIERDEREA DIN EXPLOATARE                                    Profit</t>
  </si>
  <si>
    <t xml:space="preserve">Venituri din dobanzi  (ct.766) </t>
  </si>
  <si>
    <t xml:space="preserve">Alte venituri financiare (ct.7615+762+764+765+767+768) </t>
  </si>
  <si>
    <t xml:space="preserve">VENITURI FINANCIARE – TOTAL </t>
  </si>
  <si>
    <t xml:space="preserve"> Cheltuieli privind dobanzile (ct.666) </t>
  </si>
  <si>
    <t xml:space="preserve"> Alte cheltuieli financiare (ct.663+664+665+667+668) </t>
  </si>
  <si>
    <t xml:space="preserve">CHELTUIELI FINANCIARE – TOTAL </t>
  </si>
  <si>
    <t xml:space="preserve">PROFITUL SAU PIERDEREA CURENT(A):                                               Profit </t>
  </si>
  <si>
    <t xml:space="preserve">VENITURI TOTALE </t>
  </si>
  <si>
    <t xml:space="preserve">CHELTUIELI TOTALE  </t>
  </si>
  <si>
    <t xml:space="preserve">PROFITUL SAU PIERDEREA BRUT(A)                                                      Profit </t>
  </si>
  <si>
    <t>Impozitul pe profit</t>
  </si>
  <si>
    <t xml:space="preserve">PROFITUL SAU PIERDEREA NET(Ă) A PERIOADEI DE RAPORTARE                                 Profit </t>
  </si>
  <si>
    <r>
      <t xml:space="preserve">TRANSILVANIA BROKER DE ASIGURARE S.A. 
CONT DE PROFIT ȘI PIERDERE LA </t>
    </r>
    <r>
      <rPr>
        <b/>
        <sz val="16"/>
        <color theme="1"/>
        <rFont val="Lato"/>
        <family val="2"/>
      </rPr>
      <t>31.12.2019</t>
    </r>
  </si>
  <si>
    <t>Realizări aferente perioadei precedente 31.12.2018</t>
  </si>
  <si>
    <t>Realizări aferente  perioadei curente  31.12.2019</t>
  </si>
  <si>
    <t>Pierdere financiară</t>
  </si>
  <si>
    <t>Profit financiar</t>
  </si>
  <si>
    <r>
      <t xml:space="preserve">TRANSILVANIA BROKER DE ASIGURARE S.A. 
SITUAȚII FINANCIARE LA </t>
    </r>
    <r>
      <rPr>
        <b/>
        <sz val="16"/>
        <color theme="1"/>
        <rFont val="Lato"/>
        <family val="2"/>
      </rPr>
      <t>31.12.2019</t>
    </r>
  </si>
  <si>
    <t>Sold la  31.12.2018</t>
  </si>
  <si>
    <t>Sold la 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</si>
</sst>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Lato"/>
      <family val="2"/>
    </font>
    <font>
      <b/>
      <sz val="16"/>
      <color theme="0"/>
      <name val="Lato"/>
      <family val="2"/>
    </font>
    <font>
      <b/>
      <sz val="16"/>
      <color theme="1"/>
      <name val="Lato"/>
      <family val="2"/>
    </font>
    <font>
      <b/>
      <sz val="5"/>
      <color theme="0"/>
      <name val="Lato"/>
      <family val="2"/>
    </font>
    <font>
      <sz val="5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AB05"/>
        <bgColor indexed="64"/>
      </patternFill>
    </fill>
  </fills>
  <borders count="81">
    <border>
      <left/>
      <right/>
      <top/>
      <bottom/>
      <diagonal/>
    </border>
    <border>
      <left style="medium">
        <color rgb="FF9EAB05"/>
      </left>
      <right/>
      <top style="medium">
        <color rgb="FF9EAB05"/>
      </top>
      <bottom/>
      <diagonal/>
    </border>
    <border>
      <left/>
      <right/>
      <top style="medium">
        <color rgb="FF9EAB05"/>
      </top>
      <bottom/>
      <diagonal/>
    </border>
    <border>
      <left/>
      <right style="medium">
        <color rgb="FF9EAB05"/>
      </right>
      <top style="medium">
        <color rgb="FF9EAB05"/>
      </top>
      <bottom/>
      <diagonal/>
    </border>
    <border>
      <left style="medium">
        <color rgb="FF9EAB05"/>
      </left>
      <right/>
      <top/>
      <bottom/>
      <diagonal/>
    </border>
    <border>
      <left/>
      <right style="medium">
        <color rgb="FF9EAB05"/>
      </right>
      <top/>
      <bottom/>
      <diagonal/>
    </border>
    <border>
      <left style="medium">
        <color rgb="FF9EAB05"/>
      </left>
      <right/>
      <top/>
      <bottom style="thin">
        <color rgb="FF9EAB05"/>
      </bottom>
      <diagonal/>
    </border>
    <border>
      <left/>
      <right/>
      <top/>
      <bottom style="thin">
        <color rgb="FF9EAB05"/>
      </bottom>
      <diagonal/>
    </border>
    <border>
      <left/>
      <right style="medium">
        <color rgb="FF9EAB05"/>
      </right>
      <top/>
      <bottom style="thin">
        <color rgb="FF9EAB05"/>
      </bottom>
      <diagonal/>
    </border>
    <border>
      <left style="medium">
        <color rgb="FF9EAB05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medium">
        <color rgb="FF9EAB05"/>
      </right>
      <top/>
      <bottom style="hair">
        <color theme="1"/>
      </bottom>
      <diagonal/>
    </border>
    <border>
      <left style="medium">
        <color rgb="FF9EAB05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rgb="FF9EAB05"/>
      </right>
      <top style="thin">
        <color theme="1"/>
      </top>
      <bottom/>
      <diagonal/>
    </border>
    <border>
      <left style="medium">
        <color rgb="FF9EAB05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medium">
        <color rgb="FF9EAB05"/>
      </right>
      <top style="hair">
        <color theme="1"/>
      </top>
      <bottom style="hair">
        <color theme="1"/>
      </bottom>
      <diagonal/>
    </border>
    <border>
      <left style="medium">
        <color rgb="FF9EAB05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rgb="FF9EAB05"/>
      </right>
      <top style="medium">
        <color theme="1"/>
      </top>
      <bottom/>
      <diagonal/>
    </border>
    <border>
      <left style="medium">
        <color rgb="FF9EAB05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rgb="FF9EAB05"/>
      </right>
      <top/>
      <bottom style="thin">
        <color theme="1"/>
      </bottom>
      <diagonal/>
    </border>
    <border>
      <left style="medium">
        <color rgb="FF9EAB05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rgb="FF9EAB05"/>
      </right>
      <top style="thin">
        <color theme="1"/>
      </top>
      <bottom style="thin">
        <color theme="1"/>
      </bottom>
      <diagonal/>
    </border>
    <border>
      <left style="medium">
        <color rgb="FF9EAB05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medium">
        <color rgb="FF9EAB05"/>
      </right>
      <top style="hair">
        <color theme="1"/>
      </top>
      <bottom style="thin">
        <color theme="1"/>
      </bottom>
      <diagonal/>
    </border>
    <border>
      <left style="medium">
        <color rgb="FF9EAB05"/>
      </left>
      <right/>
      <top style="medium">
        <color theme="1"/>
      </top>
      <bottom style="medium">
        <color rgb="FF9EAB05"/>
      </bottom>
      <diagonal/>
    </border>
    <border>
      <left/>
      <right/>
      <top style="medium">
        <color theme="1"/>
      </top>
      <bottom style="medium">
        <color rgb="FF9EAB05"/>
      </bottom>
      <diagonal/>
    </border>
    <border>
      <left/>
      <right/>
      <top/>
      <bottom style="medium">
        <color rgb="FF9EAB05"/>
      </bottom>
      <diagonal/>
    </border>
    <border>
      <left/>
      <right style="medium">
        <color rgb="FF9EAB05"/>
      </right>
      <top style="medium">
        <color theme="1"/>
      </top>
      <bottom style="medium">
        <color rgb="FF9EAB05"/>
      </bottom>
      <diagonal/>
    </border>
    <border>
      <left style="thin">
        <color rgb="FF9EAB05"/>
      </left>
      <right/>
      <top/>
      <bottom/>
      <diagonal/>
    </border>
    <border>
      <left style="thin">
        <color rgb="FF9EAB05"/>
      </left>
      <right/>
      <top/>
      <bottom style="thin">
        <color rgb="FF9EAB05"/>
      </bottom>
      <diagonal/>
    </border>
    <border>
      <left/>
      <right/>
      <top style="thin">
        <color rgb="FF9EAB05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medium">
        <color rgb="FF9FAB05"/>
      </left>
      <right style="thin">
        <color rgb="FF9EAB05"/>
      </right>
      <top style="medium">
        <color rgb="FF9FAB05"/>
      </top>
      <bottom/>
      <diagonal/>
    </border>
    <border>
      <left style="thin">
        <color rgb="FF9EAB05"/>
      </left>
      <right/>
      <top style="medium">
        <color rgb="FF9FAB05"/>
      </top>
      <bottom/>
      <diagonal/>
    </border>
    <border>
      <left/>
      <right/>
      <top style="medium">
        <color rgb="FF9FAB05"/>
      </top>
      <bottom/>
      <diagonal/>
    </border>
    <border>
      <left/>
      <right style="medium">
        <color rgb="FF9FAB05"/>
      </right>
      <top style="medium">
        <color rgb="FF9FAB05"/>
      </top>
      <bottom/>
      <diagonal/>
    </border>
    <border>
      <left style="medium">
        <color rgb="FF9FAB05"/>
      </left>
      <right style="thin">
        <color rgb="FF9EAB05"/>
      </right>
      <top/>
      <bottom/>
      <diagonal/>
    </border>
    <border>
      <left/>
      <right style="medium">
        <color rgb="FF9FAB05"/>
      </right>
      <top/>
      <bottom/>
      <diagonal/>
    </border>
    <border>
      <left style="medium">
        <color rgb="FF9FAB05"/>
      </left>
      <right style="thin">
        <color rgb="FF9EAB05"/>
      </right>
      <top/>
      <bottom style="thin">
        <color rgb="FF9EAB05"/>
      </bottom>
      <diagonal/>
    </border>
    <border>
      <left/>
      <right style="medium">
        <color rgb="FF9FAB05"/>
      </right>
      <top/>
      <bottom style="thin">
        <color rgb="FF9EAB05"/>
      </bottom>
      <diagonal/>
    </border>
    <border>
      <left style="medium">
        <color rgb="FF9FAB05"/>
      </left>
      <right/>
      <top/>
      <bottom/>
      <diagonal/>
    </border>
    <border>
      <left style="medium">
        <color rgb="FF9FAB05"/>
      </left>
      <right/>
      <top/>
      <bottom style="hair">
        <color indexed="64"/>
      </bottom>
      <diagonal/>
    </border>
    <border>
      <left/>
      <right style="medium">
        <color rgb="FF9FAB05"/>
      </right>
      <top/>
      <bottom style="hair">
        <color indexed="64"/>
      </bottom>
      <diagonal/>
    </border>
    <border>
      <left style="medium">
        <color rgb="FF9FAB05"/>
      </left>
      <right/>
      <top style="hair">
        <color indexed="64"/>
      </top>
      <bottom style="hair">
        <color indexed="64"/>
      </bottom>
      <diagonal/>
    </border>
    <border>
      <left/>
      <right style="medium">
        <color rgb="FF9FAB05"/>
      </right>
      <top style="hair">
        <color indexed="64"/>
      </top>
      <bottom style="hair">
        <color indexed="64"/>
      </bottom>
      <diagonal/>
    </border>
    <border>
      <left style="medium">
        <color rgb="FF9FAB05"/>
      </left>
      <right/>
      <top style="hair">
        <color indexed="64"/>
      </top>
      <bottom style="medium">
        <color theme="1"/>
      </bottom>
      <diagonal/>
    </border>
    <border>
      <left style="medium">
        <color rgb="FF9FAB05"/>
      </left>
      <right/>
      <top style="medium">
        <color theme="1"/>
      </top>
      <bottom/>
      <diagonal/>
    </border>
    <border>
      <left/>
      <right style="medium">
        <color rgb="FF9FAB05"/>
      </right>
      <top style="medium">
        <color indexed="64"/>
      </top>
      <bottom/>
      <diagonal/>
    </border>
    <border>
      <left style="medium">
        <color rgb="FF9FAB05"/>
      </left>
      <right/>
      <top style="hair">
        <color indexed="64"/>
      </top>
      <bottom style="hair">
        <color theme="1"/>
      </bottom>
      <diagonal/>
    </border>
    <border>
      <left style="medium">
        <color rgb="FF9FAB05"/>
      </left>
      <right/>
      <top style="hair">
        <color theme="1"/>
      </top>
      <bottom/>
      <diagonal/>
    </border>
    <border>
      <left style="medium">
        <color rgb="FF9FAB05"/>
      </left>
      <right/>
      <top/>
      <bottom style="thin">
        <color theme="1"/>
      </bottom>
      <diagonal/>
    </border>
    <border>
      <left/>
      <right style="medium">
        <color rgb="FF9FAB05"/>
      </right>
      <top/>
      <bottom style="thin">
        <color indexed="64"/>
      </bottom>
      <diagonal/>
    </border>
    <border>
      <left style="medium">
        <color rgb="FF9FAB05"/>
      </left>
      <right/>
      <top style="thin">
        <color theme="1"/>
      </top>
      <bottom style="hair">
        <color theme="1"/>
      </bottom>
      <diagonal/>
    </border>
    <border>
      <left/>
      <right style="medium">
        <color rgb="FF9FAB05"/>
      </right>
      <top style="hair">
        <color indexed="64"/>
      </top>
      <bottom style="thin">
        <color indexed="64"/>
      </bottom>
      <diagonal/>
    </border>
    <border>
      <left style="medium">
        <color rgb="FF9FAB05"/>
      </left>
      <right/>
      <top style="hair">
        <color indexed="64"/>
      </top>
      <bottom/>
      <diagonal/>
    </border>
    <border>
      <left/>
      <right style="medium">
        <color rgb="FF9FAB05"/>
      </right>
      <top style="thin">
        <color indexed="64"/>
      </top>
      <bottom style="hair">
        <color indexed="64"/>
      </bottom>
      <diagonal/>
    </border>
    <border>
      <left style="medium">
        <color rgb="FF9FAB05"/>
      </left>
      <right/>
      <top style="thin">
        <color theme="1"/>
      </top>
      <bottom style="hair">
        <color indexed="64"/>
      </bottom>
      <diagonal/>
    </border>
    <border>
      <left style="medium">
        <color rgb="FF9FAB05"/>
      </left>
      <right/>
      <top/>
      <bottom style="thin">
        <color indexed="64"/>
      </bottom>
      <diagonal/>
    </border>
    <border>
      <left/>
      <right style="medium">
        <color rgb="FF9FAB05"/>
      </right>
      <top style="thin">
        <color indexed="64"/>
      </top>
      <bottom style="thin">
        <color indexed="64"/>
      </bottom>
      <diagonal/>
    </border>
    <border>
      <left style="medium">
        <color rgb="FF9FAB05"/>
      </left>
      <right/>
      <top style="medium">
        <color theme="1"/>
      </top>
      <bottom style="medium">
        <color rgb="FF9FAB05"/>
      </bottom>
      <diagonal/>
    </border>
    <border>
      <left/>
      <right/>
      <top style="medium">
        <color theme="1"/>
      </top>
      <bottom style="medium">
        <color rgb="FF9FAB05"/>
      </bottom>
      <diagonal/>
    </border>
    <border>
      <left/>
      <right/>
      <top/>
      <bottom style="medium">
        <color rgb="FF9FAB05"/>
      </bottom>
      <diagonal/>
    </border>
    <border>
      <left/>
      <right/>
      <top style="medium">
        <color indexed="64"/>
      </top>
      <bottom style="medium">
        <color rgb="FF9FAB05"/>
      </bottom>
      <diagonal/>
    </border>
    <border>
      <left/>
      <right style="medium">
        <color rgb="FF9FAB05"/>
      </right>
      <top style="medium">
        <color indexed="64"/>
      </top>
      <bottom style="medium">
        <color rgb="FF9FAB05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4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right" vertical="center" shrinkToFit="1"/>
    </xf>
    <xf numFmtId="49" fontId="9" fillId="2" borderId="5" xfId="0" applyNumberFormat="1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vertical="center" shrinkToFit="1"/>
    </xf>
    <xf numFmtId="49" fontId="9" fillId="2" borderId="5" xfId="0" applyNumberFormat="1" applyFont="1" applyFill="1" applyBorder="1" applyAlignment="1">
      <alignment vertical="center" shrinkToFit="1"/>
    </xf>
    <xf numFmtId="0" fontId="10" fillId="2" borderId="0" xfId="0" applyFont="1" applyFill="1" applyAlignment="1">
      <alignment horizontal="center" vertical="top" wrapText="1"/>
    </xf>
    <xf numFmtId="0" fontId="11" fillId="2" borderId="10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11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4" fillId="2" borderId="0" xfId="0" applyFont="1" applyFill="1"/>
    <xf numFmtId="0" fontId="2" fillId="2" borderId="13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0" fillId="2" borderId="5" xfId="0" applyFill="1" applyBorder="1"/>
    <xf numFmtId="0" fontId="11" fillId="2" borderId="16" xfId="0" applyFont="1" applyFill="1" applyBorder="1" applyAlignment="1">
      <alignment horizontal="right"/>
    </xf>
    <xf numFmtId="0" fontId="14" fillId="2" borderId="5" xfId="0" applyFont="1" applyFill="1" applyBorder="1"/>
    <xf numFmtId="0" fontId="2" fillId="2" borderId="0" xfId="0" applyFont="1" applyFill="1" applyAlignment="1">
      <alignment horizontal="center" wrapText="1"/>
    </xf>
    <xf numFmtId="0" fontId="2" fillId="2" borderId="13" xfId="0" applyFont="1" applyFill="1" applyBorder="1"/>
    <xf numFmtId="0" fontId="2" fillId="2" borderId="0" xfId="0" applyFont="1" applyFill="1"/>
    <xf numFmtId="0" fontId="2" fillId="2" borderId="14" xfId="0" applyFont="1" applyFill="1" applyBorder="1"/>
    <xf numFmtId="0" fontId="18" fillId="2" borderId="4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/>
    <xf numFmtId="0" fontId="18" fillId="2" borderId="5" xfId="0" applyFont="1" applyFill="1" applyBorder="1"/>
    <xf numFmtId="0" fontId="0" fillId="2" borderId="0" xfId="0" applyFill="1" applyAlignment="1">
      <alignment horizontal="center" wrapText="1"/>
    </xf>
    <xf numFmtId="0" fontId="0" fillId="2" borderId="10" xfId="0" applyFill="1" applyBorder="1"/>
    <xf numFmtId="0" fontId="0" fillId="2" borderId="11" xfId="0" applyFill="1" applyBorder="1"/>
    <xf numFmtId="0" fontId="7" fillId="2" borderId="4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7" fillId="2" borderId="5" xfId="0" applyFont="1" applyFill="1" applyBorder="1"/>
    <xf numFmtId="0" fontId="19" fillId="2" borderId="0" xfId="0" applyFont="1" applyFill="1" applyAlignment="1">
      <alignment horizontal="center" wrapText="1"/>
    </xf>
    <xf numFmtId="0" fontId="19" fillId="2" borderId="19" xfId="0" applyFont="1" applyFill="1" applyBorder="1"/>
    <xf numFmtId="0" fontId="19" fillId="2" borderId="0" xfId="0" applyFont="1" applyFill="1"/>
    <xf numFmtId="0" fontId="19" fillId="2" borderId="20" xfId="0" applyFont="1" applyFill="1" applyBorder="1"/>
    <xf numFmtId="0" fontId="20" fillId="2" borderId="0" xfId="0" applyFont="1" applyFill="1"/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/>
    <xf numFmtId="1" fontId="11" fillId="2" borderId="10" xfId="0" applyNumberFormat="1" applyFont="1" applyFill="1" applyBorder="1" applyAlignment="1">
      <alignment horizontal="right"/>
    </xf>
    <xf numFmtId="1" fontId="11" fillId="2" borderId="0" xfId="0" applyNumberFormat="1" applyFont="1" applyFill="1" applyAlignment="1">
      <alignment horizontal="right"/>
    </xf>
    <xf numFmtId="0" fontId="0" fillId="2" borderId="16" xfId="0" applyFill="1" applyBorder="1"/>
    <xf numFmtId="0" fontId="0" fillId="2" borderId="17" xfId="0" applyFill="1" applyBorder="1"/>
    <xf numFmtId="1" fontId="2" fillId="2" borderId="13" xfId="0" applyNumberFormat="1" applyFont="1" applyFill="1" applyBorder="1"/>
    <xf numFmtId="1" fontId="2" fillId="2" borderId="0" xfId="0" applyNumberFormat="1" applyFont="1" applyFill="1"/>
    <xf numFmtId="1" fontId="18" fillId="2" borderId="0" xfId="0" applyNumberFormat="1" applyFont="1" applyFill="1"/>
    <xf numFmtId="0" fontId="2" fillId="2" borderId="22" xfId="0" applyFont="1" applyFill="1" applyBorder="1"/>
    <xf numFmtId="0" fontId="2" fillId="2" borderId="23" xfId="0" applyFont="1" applyFill="1" applyBorder="1"/>
    <xf numFmtId="1" fontId="19" fillId="2" borderId="19" xfId="0" applyNumberFormat="1" applyFont="1" applyFill="1" applyBorder="1"/>
    <xf numFmtId="1" fontId="19" fillId="2" borderId="0" xfId="0" applyNumberFormat="1" applyFont="1" applyFill="1"/>
    <xf numFmtId="0" fontId="19" fillId="2" borderId="4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2" fillId="2" borderId="25" xfId="0" applyFont="1" applyFill="1" applyBorder="1"/>
    <xf numFmtId="0" fontId="2" fillId="2" borderId="26" xfId="0" applyFont="1" applyFill="1" applyBorder="1"/>
    <xf numFmtId="0" fontId="21" fillId="2" borderId="0" xfId="0" applyFont="1" applyFill="1" applyAlignment="1">
      <alignment horizontal="center" wrapText="1"/>
    </xf>
    <xf numFmtId="0" fontId="21" fillId="2" borderId="0" xfId="0" applyFont="1" applyFill="1"/>
    <xf numFmtId="0" fontId="21" fillId="2" borderId="5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19" fillId="2" borderId="32" xfId="0" applyFont="1" applyFill="1" applyBorder="1" applyAlignment="1">
      <alignment horizontal="center" wrapText="1"/>
    </xf>
    <xf numFmtId="0" fontId="19" fillId="2" borderId="31" xfId="0" applyFont="1" applyFill="1" applyBorder="1"/>
    <xf numFmtId="0" fontId="19" fillId="2" borderId="32" xfId="0" applyFont="1" applyFill="1" applyBorder="1"/>
    <xf numFmtId="0" fontId="19" fillId="2" borderId="33" xfId="0" applyFont="1" applyFill="1" applyBorder="1"/>
    <xf numFmtId="0" fontId="0" fillId="2" borderId="0" xfId="0" applyFill="1" applyAlignment="1">
      <alignment wrapText="1"/>
    </xf>
    <xf numFmtId="0" fontId="6" fillId="2" borderId="36" xfId="0" applyFont="1" applyFill="1" applyBorder="1" applyAlignment="1">
      <alignment horizontal="center" vertical="center" wrapText="1"/>
    </xf>
    <xf numFmtId="0" fontId="0" fillId="2" borderId="37" xfId="0" applyFill="1" applyBorder="1"/>
    <xf numFmtId="0" fontId="0" fillId="2" borderId="38" xfId="0" applyFill="1" applyBorder="1"/>
    <xf numFmtId="0" fontId="19" fillId="2" borderId="40" xfId="0" applyFont="1" applyFill="1" applyBorder="1"/>
    <xf numFmtId="0" fontId="22" fillId="2" borderId="0" xfId="0" applyFont="1" applyFill="1"/>
    <xf numFmtId="0" fontId="0" fillId="2" borderId="37" xfId="0" applyFill="1" applyBorder="1" applyAlignment="1">
      <alignment wrapText="1"/>
    </xf>
    <xf numFmtId="0" fontId="2" fillId="2" borderId="43" xfId="0" applyFont="1" applyFill="1" applyBorder="1"/>
    <xf numFmtId="0" fontId="2" fillId="2" borderId="45" xfId="0" applyFont="1" applyFill="1" applyBorder="1"/>
    <xf numFmtId="0" fontId="0" fillId="2" borderId="47" xfId="0" applyFill="1" applyBorder="1"/>
    <xf numFmtId="0" fontId="2" fillId="2" borderId="0" xfId="0" applyFont="1" applyFill="1" applyBorder="1"/>
    <xf numFmtId="0" fontId="0" fillId="2" borderId="0" xfId="0" applyFont="1" applyFill="1"/>
    <xf numFmtId="0" fontId="0" fillId="2" borderId="47" xfId="0" applyFont="1" applyFill="1" applyBorder="1"/>
    <xf numFmtId="0" fontId="0" fillId="2" borderId="0" xfId="0" applyFont="1" applyFill="1" applyBorder="1"/>
    <xf numFmtId="0" fontId="6" fillId="2" borderId="5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right" vertical="top" wrapText="1"/>
    </xf>
    <xf numFmtId="1" fontId="9" fillId="2" borderId="54" xfId="0" applyNumberFormat="1" applyFont="1" applyFill="1" applyBorder="1" applyAlignment="1">
      <alignment horizontal="right" vertical="top" wrapText="1"/>
    </xf>
    <xf numFmtId="0" fontId="0" fillId="2" borderId="0" xfId="0" applyFill="1" applyBorder="1"/>
    <xf numFmtId="0" fontId="0" fillId="2" borderId="59" xfId="0" applyFill="1" applyBorder="1"/>
    <xf numFmtId="0" fontId="0" fillId="2" borderId="61" xfId="0" applyFill="1" applyBorder="1"/>
    <xf numFmtId="0" fontId="7" fillId="2" borderId="0" xfId="0" applyFont="1" applyFill="1" applyBorder="1"/>
    <xf numFmtId="0" fontId="7" fillId="2" borderId="54" xfId="0" applyFont="1" applyFill="1" applyBorder="1"/>
    <xf numFmtId="0" fontId="19" fillId="2" borderId="0" xfId="0" applyFont="1" applyFill="1" applyBorder="1"/>
    <xf numFmtId="0" fontId="19" fillId="2" borderId="64" xfId="0" applyFont="1" applyFill="1" applyBorder="1"/>
    <xf numFmtId="0" fontId="22" fillId="2" borderId="0" xfId="0" applyFont="1" applyFill="1" applyBorder="1"/>
    <xf numFmtId="0" fontId="22" fillId="2" borderId="54" xfId="0" applyFont="1" applyFill="1" applyBorder="1"/>
    <xf numFmtId="0" fontId="0" fillId="2" borderId="0" xfId="0" applyFill="1" applyBorder="1" applyAlignment="1">
      <alignment wrapText="1"/>
    </xf>
    <xf numFmtId="0" fontId="0" fillId="2" borderId="59" xfId="0" applyFill="1" applyBorder="1" applyAlignment="1">
      <alignment wrapText="1"/>
    </xf>
    <xf numFmtId="0" fontId="2" fillId="2" borderId="68" xfId="0" applyFont="1" applyFill="1" applyBorder="1"/>
    <xf numFmtId="0" fontId="2" fillId="2" borderId="70" xfId="0" applyFont="1" applyFill="1" applyBorder="1"/>
    <xf numFmtId="0" fontId="0" fillId="2" borderId="72" xfId="0" applyFill="1" applyBorder="1"/>
    <xf numFmtId="0" fontId="2" fillId="2" borderId="54" xfId="0" applyFont="1" applyFill="1" applyBorder="1"/>
    <xf numFmtId="0" fontId="0" fillId="2" borderId="72" xfId="0" applyFont="1" applyFill="1" applyBorder="1"/>
    <xf numFmtId="0" fontId="2" fillId="2" borderId="75" xfId="0" applyFont="1" applyFill="1" applyBorder="1"/>
    <xf numFmtId="0" fontId="19" fillId="2" borderId="78" xfId="0" applyFont="1" applyFill="1" applyBorder="1"/>
    <xf numFmtId="0" fontId="19" fillId="2" borderId="79" xfId="0" applyFont="1" applyFill="1" applyBorder="1"/>
    <xf numFmtId="0" fontId="19" fillId="2" borderId="80" xfId="0" applyFont="1" applyFill="1" applyBorder="1"/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4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58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7" fillId="2" borderId="62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19" fillId="2" borderId="63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0" fontId="22" fillId="2" borderId="57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0" fillId="2" borderId="65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7" fillId="2" borderId="66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0" fillId="2" borderId="69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7" fillId="2" borderId="5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71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/>
    </xf>
    <xf numFmtId="0" fontId="7" fillId="2" borderId="71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19" fillId="2" borderId="76" xfId="0" applyFont="1" applyFill="1" applyBorder="1" applyAlignment="1">
      <alignment horizontal="left"/>
    </xf>
    <xf numFmtId="0" fontId="19" fillId="2" borderId="77" xfId="0" applyFont="1" applyFill="1" applyBorder="1" applyAlignment="1">
      <alignment horizontal="left"/>
    </xf>
    <xf numFmtId="0" fontId="2" fillId="2" borderId="74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7" fillId="2" borderId="5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19" fillId="2" borderId="18" xfId="0" applyFont="1" applyFill="1" applyBorder="1" applyAlignment="1">
      <alignment horizontal="left" wrapText="1"/>
    </xf>
    <xf numFmtId="0" fontId="19" fillId="2" borderId="19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 wrapText="1"/>
    </xf>
    <xf numFmtId="0" fontId="21" fillId="2" borderId="0" xfId="0" applyFont="1" applyFill="1" applyAlignment="1">
      <alignment horizontal="left" wrapText="1"/>
    </xf>
    <xf numFmtId="0" fontId="19" fillId="2" borderId="30" xfId="0" applyFont="1" applyFill="1" applyBorder="1" applyAlignment="1">
      <alignment horizontal="left" wrapText="1"/>
    </xf>
    <xf numFmtId="0" fontId="19" fillId="2" borderId="31" xfId="0" applyFont="1" applyFill="1" applyBorder="1" applyAlignment="1">
      <alignment horizontal="left" wrapText="1"/>
    </xf>
    <xf numFmtId="0" fontId="2" fillId="2" borderId="27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A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83603</xdr:colOff>
      <xdr:row>0</xdr:row>
      <xdr:rowOff>1</xdr:rowOff>
    </xdr:from>
    <xdr:to>
      <xdr:col>0</xdr:col>
      <xdr:colOff>2556102</xdr:colOff>
      <xdr:row>4</xdr:row>
      <xdr:rowOff>49117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3838C-4423-4305-90DC-C572A5842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3" y="1"/>
          <a:ext cx="2406662" cy="802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20899</xdr:colOff>
      <xdr:row>0</xdr:row>
      <xdr:rowOff>41800</xdr:rowOff>
    </xdr:from>
    <xdr:to>
      <xdr:col>1</xdr:col>
      <xdr:colOff>64793</xdr:colOff>
      <xdr:row>4</xdr:row>
      <xdr:rowOff>58642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7912D3-4F25-4DBA-8479-FCEC51FDE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9" y="41800"/>
          <a:ext cx="2560322" cy="821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17FC-470B-45CA-9331-FBF2F623FC90}">
  <dimension ref="A1:F52"/>
  <sheetViews>
    <sheetView tabSelected="1" zoomScale="70" zoomScaleNormal="70" workbookViewId="0">
      <selection activeCell="M52" sqref="H1:M52"/>
    </sheetView>
  </sheetViews>
  <sheetFormatPr defaultColWidth="9.09765625" defaultRowHeight="15" customHeight="1" x14ac:dyDescent="0.3"/>
  <cols>
    <col min="1" max="1" width="35.3984375" style="1" customWidth="1"/>
    <col min="2" max="2" width="56.19921875" style="1" customWidth="1"/>
    <col min="3" max="3" width="1.69921875" style="1" customWidth="1"/>
    <col min="4" max="4" width="42.8984375" style="1" bestFit="1" customWidth="1"/>
    <col min="5" max="5" width="1.8984375" style="1" customWidth="1"/>
    <col min="6" max="6" width="40.59765625" style="1" bestFit="1" customWidth="1"/>
    <col min="7" max="7" width="28.19921875" style="1" customWidth="1"/>
    <col min="8" max="8" width="34.796875" style="1" customWidth="1"/>
    <col min="9" max="9" width="53.59765625" style="1" customWidth="1"/>
    <col min="10" max="10" width="2.3984375" style="1" customWidth="1"/>
    <col min="11" max="11" width="60.09765625" style="1" bestFit="1" customWidth="1"/>
    <col min="12" max="12" width="3.296875" style="1" customWidth="1"/>
    <col min="13" max="13" width="62.09765625" style="1" bestFit="1" customWidth="1"/>
    <col min="14" max="16384" width="9.09765625" style="1"/>
  </cols>
  <sheetData>
    <row r="1" spans="1:6" ht="15" customHeight="1" x14ac:dyDescent="0.3">
      <c r="A1" s="125"/>
      <c r="B1" s="128" t="s">
        <v>65</v>
      </c>
      <c r="C1" s="129"/>
      <c r="D1" s="129"/>
      <c r="E1" s="129"/>
      <c r="F1" s="130"/>
    </row>
    <row r="2" spans="1:6" ht="15" customHeight="1" x14ac:dyDescent="0.3">
      <c r="A2" s="126"/>
      <c r="B2" s="131"/>
      <c r="C2" s="132"/>
      <c r="D2" s="132"/>
      <c r="E2" s="132"/>
      <c r="F2" s="133"/>
    </row>
    <row r="3" spans="1:6" ht="15" customHeight="1" x14ac:dyDescent="0.3">
      <c r="A3" s="126"/>
      <c r="B3" s="131"/>
      <c r="C3" s="132"/>
      <c r="D3" s="132"/>
      <c r="E3" s="132"/>
      <c r="F3" s="133"/>
    </row>
    <row r="4" spans="1:6" ht="15" customHeight="1" x14ac:dyDescent="0.3">
      <c r="A4" s="127"/>
      <c r="B4" s="134"/>
      <c r="C4" s="135"/>
      <c r="D4" s="135"/>
      <c r="E4" s="135"/>
      <c r="F4" s="136"/>
    </row>
    <row r="5" spans="1:6" s="5" customFormat="1" ht="6.95" x14ac:dyDescent="0.15">
      <c r="A5" s="97"/>
      <c r="B5" s="84"/>
      <c r="C5" s="98"/>
      <c r="D5" s="98"/>
      <c r="E5" s="98"/>
      <c r="F5" s="99"/>
    </row>
    <row r="6" spans="1:6" s="83" customFormat="1" ht="15" customHeight="1" x14ac:dyDescent="0.3">
      <c r="A6" s="137" t="s">
        <v>32</v>
      </c>
      <c r="B6" s="138"/>
      <c r="C6" s="100"/>
      <c r="D6" s="101" t="s">
        <v>66</v>
      </c>
      <c r="E6" s="101"/>
      <c r="F6" s="102" t="s">
        <v>67</v>
      </c>
    </row>
    <row r="7" spans="1:6" ht="15" customHeight="1" x14ac:dyDescent="0.3">
      <c r="A7" s="139" t="s">
        <v>33</v>
      </c>
      <c r="B7" s="140"/>
      <c r="C7" s="103"/>
      <c r="D7" s="85">
        <v>62121897</v>
      </c>
      <c r="E7" s="103"/>
      <c r="F7" s="104">
        <v>70544204</v>
      </c>
    </row>
    <row r="8" spans="1:6" ht="15" customHeight="1" x14ac:dyDescent="0.3">
      <c r="A8" s="139" t="s">
        <v>34</v>
      </c>
      <c r="B8" s="140"/>
      <c r="C8" s="103"/>
      <c r="D8" s="85">
        <v>62121897</v>
      </c>
      <c r="E8" s="103"/>
      <c r="F8" s="104">
        <v>70544204</v>
      </c>
    </row>
    <row r="9" spans="1:6" ht="15" customHeight="1" x14ac:dyDescent="0.3">
      <c r="A9" s="141" t="s">
        <v>35</v>
      </c>
      <c r="B9" s="142"/>
      <c r="C9" s="103"/>
      <c r="D9" s="86">
        <v>62064257</v>
      </c>
      <c r="E9" s="103"/>
      <c r="F9" s="105">
        <v>70515427</v>
      </c>
    </row>
    <row r="10" spans="1:6" ht="15" customHeight="1" x14ac:dyDescent="0.3">
      <c r="A10" s="141" t="s">
        <v>36</v>
      </c>
      <c r="B10" s="142"/>
      <c r="C10" s="103"/>
      <c r="D10" s="86">
        <v>57640</v>
      </c>
      <c r="E10" s="103"/>
      <c r="F10" s="105">
        <v>28777</v>
      </c>
    </row>
    <row r="11" spans="1:6" s="5" customFormat="1" ht="7.5" thickBot="1" x14ac:dyDescent="0.2">
      <c r="A11" s="143"/>
      <c r="B11" s="144"/>
      <c r="C11" s="106"/>
      <c r="D11" s="106"/>
      <c r="E11" s="106"/>
      <c r="F11" s="107"/>
    </row>
    <row r="12" spans="1:6" s="75" customFormat="1" ht="15" customHeight="1" x14ac:dyDescent="0.35">
      <c r="A12" s="145" t="s">
        <v>37</v>
      </c>
      <c r="B12" s="146"/>
      <c r="C12" s="108"/>
      <c r="D12" s="87"/>
      <c r="E12" s="108"/>
      <c r="F12" s="109"/>
    </row>
    <row r="13" spans="1:6" s="88" customFormat="1" ht="16.149999999999999" x14ac:dyDescent="0.35">
      <c r="A13" s="147"/>
      <c r="B13" s="148"/>
      <c r="C13" s="110"/>
      <c r="D13" s="110"/>
      <c r="E13" s="110"/>
      <c r="F13" s="111"/>
    </row>
    <row r="14" spans="1:6" s="83" customFormat="1" ht="14.4" x14ac:dyDescent="0.3">
      <c r="A14" s="139" t="s">
        <v>38</v>
      </c>
      <c r="B14" s="140"/>
      <c r="C14" s="103"/>
      <c r="D14" s="89">
        <v>2183280</v>
      </c>
      <c r="E14" s="112"/>
      <c r="F14" s="113">
        <v>2006669</v>
      </c>
    </row>
    <row r="15" spans="1:6" ht="15" customHeight="1" x14ac:dyDescent="0.3">
      <c r="A15" s="141" t="s">
        <v>39</v>
      </c>
      <c r="B15" s="142"/>
      <c r="C15" s="103"/>
      <c r="D15" s="85">
        <v>135666</v>
      </c>
      <c r="E15" s="103"/>
      <c r="F15" s="104">
        <v>228543</v>
      </c>
    </row>
    <row r="16" spans="1:6" ht="15" customHeight="1" x14ac:dyDescent="0.3">
      <c r="A16" s="141" t="s">
        <v>40</v>
      </c>
      <c r="B16" s="142"/>
      <c r="C16" s="103"/>
      <c r="D16" s="85">
        <v>80113</v>
      </c>
      <c r="E16" s="103"/>
      <c r="F16" s="104">
        <v>104302</v>
      </c>
    </row>
    <row r="17" spans="1:6" ht="15.55" customHeight="1" x14ac:dyDescent="0.3">
      <c r="A17" s="149" t="s">
        <v>41</v>
      </c>
      <c r="B17" s="150"/>
      <c r="C17" s="103"/>
      <c r="D17" s="85">
        <v>62120</v>
      </c>
      <c r="E17" s="103"/>
      <c r="F17" s="104">
        <v>70550</v>
      </c>
    </row>
    <row r="18" spans="1:6" s="5" customFormat="1" ht="6.95" x14ac:dyDescent="0.15">
      <c r="A18" s="151"/>
      <c r="B18" s="152"/>
      <c r="C18" s="106"/>
      <c r="D18" s="106"/>
      <c r="E18" s="106"/>
      <c r="F18" s="107"/>
    </row>
    <row r="19" spans="1:6" s="37" customFormat="1" ht="15" customHeight="1" x14ac:dyDescent="0.3">
      <c r="A19" s="153" t="s">
        <v>42</v>
      </c>
      <c r="B19" s="154"/>
      <c r="C19" s="93"/>
      <c r="D19" s="90">
        <v>2327041</v>
      </c>
      <c r="E19" s="93"/>
      <c r="F19" s="114">
        <v>2542601</v>
      </c>
    </row>
    <row r="20" spans="1:6" ht="15" customHeight="1" x14ac:dyDescent="0.3">
      <c r="A20" s="155" t="s">
        <v>43</v>
      </c>
      <c r="B20" s="156"/>
      <c r="C20" s="103"/>
      <c r="D20" s="85">
        <v>2260883</v>
      </c>
      <c r="E20" s="103"/>
      <c r="F20" s="104">
        <v>2466764</v>
      </c>
    </row>
    <row r="21" spans="1:6" ht="15" customHeight="1" x14ac:dyDescent="0.3">
      <c r="A21" s="139" t="s">
        <v>44</v>
      </c>
      <c r="B21" s="140"/>
      <c r="C21" s="103"/>
      <c r="D21" s="85">
        <v>66158</v>
      </c>
      <c r="E21" s="103"/>
      <c r="F21" s="104">
        <v>75837</v>
      </c>
    </row>
    <row r="22" spans="1:6" ht="15" customHeight="1" x14ac:dyDescent="0.3">
      <c r="A22" s="149" t="s">
        <v>45</v>
      </c>
      <c r="B22" s="150"/>
      <c r="C22" s="103"/>
      <c r="D22" s="85">
        <v>51905798</v>
      </c>
      <c r="E22" s="103"/>
      <c r="F22" s="104">
        <v>60045230</v>
      </c>
    </row>
    <row r="23" spans="1:6" s="5" customFormat="1" ht="6.95" x14ac:dyDescent="0.15">
      <c r="A23" s="157"/>
      <c r="B23" s="158"/>
      <c r="C23" s="106"/>
      <c r="D23" s="106"/>
      <c r="E23" s="106"/>
      <c r="F23" s="107"/>
    </row>
    <row r="24" spans="1:6" ht="15" customHeight="1" x14ac:dyDescent="0.3">
      <c r="A24" s="153" t="s">
        <v>46</v>
      </c>
      <c r="B24" s="154"/>
      <c r="C24" s="93"/>
      <c r="D24" s="91">
        <v>207386</v>
      </c>
      <c r="E24" s="93"/>
      <c r="F24" s="115">
        <v>182446</v>
      </c>
    </row>
    <row r="25" spans="1:6" ht="15" customHeight="1" x14ac:dyDescent="0.3">
      <c r="A25" s="139" t="s">
        <v>47</v>
      </c>
      <c r="B25" s="140"/>
      <c r="C25" s="103"/>
      <c r="D25" s="85">
        <v>118955</v>
      </c>
      <c r="E25" s="103"/>
      <c r="F25" s="104">
        <v>178466</v>
      </c>
    </row>
    <row r="26" spans="1:6" ht="15" customHeight="1" x14ac:dyDescent="0.3">
      <c r="A26" s="139" t="s">
        <v>48</v>
      </c>
      <c r="B26" s="140"/>
      <c r="C26" s="103"/>
      <c r="D26" s="85">
        <v>88431</v>
      </c>
      <c r="E26" s="103"/>
      <c r="F26" s="104">
        <v>3980</v>
      </c>
    </row>
    <row r="27" spans="1:6" s="5" customFormat="1" ht="6.95" x14ac:dyDescent="0.15">
      <c r="A27" s="159"/>
      <c r="B27" s="160"/>
      <c r="C27" s="106"/>
      <c r="D27" s="106"/>
      <c r="E27" s="106"/>
      <c r="F27" s="107"/>
    </row>
    <row r="28" spans="1:6" s="37" customFormat="1" ht="15" customHeight="1" x14ac:dyDescent="0.3">
      <c r="A28" s="153" t="s">
        <v>49</v>
      </c>
      <c r="B28" s="154"/>
      <c r="C28" s="93"/>
      <c r="D28" s="90">
        <v>76591</v>
      </c>
      <c r="E28" s="93"/>
      <c r="F28" s="114">
        <v>108593</v>
      </c>
    </row>
    <row r="29" spans="1:6" ht="15" customHeight="1" x14ac:dyDescent="0.3">
      <c r="A29" s="139" t="s">
        <v>50</v>
      </c>
      <c r="B29" s="140"/>
      <c r="C29" s="103"/>
      <c r="D29" s="92">
        <v>76591</v>
      </c>
      <c r="E29" s="103"/>
      <c r="F29" s="116">
        <v>108593</v>
      </c>
    </row>
    <row r="30" spans="1:6" s="5" customFormat="1" ht="7.5" thickBot="1" x14ac:dyDescent="0.2">
      <c r="A30" s="143"/>
      <c r="B30" s="144"/>
      <c r="C30" s="106"/>
      <c r="D30" s="106"/>
      <c r="E30" s="106"/>
      <c r="F30" s="107"/>
    </row>
    <row r="31" spans="1:6" s="37" customFormat="1" ht="15" customHeight="1" x14ac:dyDescent="0.35">
      <c r="A31" s="145" t="s">
        <v>51</v>
      </c>
      <c r="B31" s="146"/>
      <c r="C31" s="108"/>
      <c r="D31" s="87"/>
      <c r="E31" s="108"/>
      <c r="F31" s="109"/>
    </row>
    <row r="32" spans="1:6" s="37" customFormat="1" ht="16.149999999999999" x14ac:dyDescent="0.35">
      <c r="A32" s="147"/>
      <c r="B32" s="148"/>
      <c r="C32" s="93"/>
      <c r="D32" s="93"/>
      <c r="E32" s="93"/>
      <c r="F32" s="117"/>
    </row>
    <row r="33" spans="1:6" s="37" customFormat="1" ht="15" customHeight="1" x14ac:dyDescent="0.3">
      <c r="A33" s="153" t="s">
        <v>52</v>
      </c>
      <c r="B33" s="154"/>
      <c r="C33" s="93"/>
      <c r="D33" s="90">
        <v>57484914</v>
      </c>
      <c r="E33" s="93"/>
      <c r="F33" s="114">
        <v>65218384</v>
      </c>
    </row>
    <row r="34" spans="1:6" ht="15" customHeight="1" x14ac:dyDescent="0.3">
      <c r="A34" s="139" t="s">
        <v>53</v>
      </c>
      <c r="B34" s="140"/>
      <c r="C34" s="103"/>
      <c r="D34" s="92">
        <v>17753</v>
      </c>
      <c r="E34" s="103"/>
      <c r="F34" s="116">
        <v>28034</v>
      </c>
    </row>
    <row r="35" spans="1:6" ht="15" customHeight="1" x14ac:dyDescent="0.3">
      <c r="A35" s="141" t="s">
        <v>54</v>
      </c>
      <c r="B35" s="142"/>
      <c r="C35" s="103"/>
      <c r="D35" s="86">
        <v>0</v>
      </c>
      <c r="E35" s="103"/>
      <c r="F35" s="105">
        <v>0</v>
      </c>
    </row>
    <row r="36" spans="1:6" s="5" customFormat="1" ht="6.95" x14ac:dyDescent="0.15">
      <c r="A36" s="161"/>
      <c r="B36" s="162"/>
      <c r="C36" s="106"/>
      <c r="D36" s="106"/>
      <c r="E36" s="106"/>
      <c r="F36" s="107"/>
    </row>
    <row r="37" spans="1:6" s="37" customFormat="1" ht="15" customHeight="1" x14ac:dyDescent="0.3">
      <c r="A37" s="153" t="s">
        <v>55</v>
      </c>
      <c r="B37" s="154"/>
      <c r="C37" s="93"/>
      <c r="D37" s="90">
        <v>17753</v>
      </c>
      <c r="E37" s="93"/>
      <c r="F37" s="114">
        <v>28034</v>
      </c>
    </row>
    <row r="38" spans="1:6" ht="15" customHeight="1" x14ac:dyDescent="0.3">
      <c r="A38" s="139" t="s">
        <v>56</v>
      </c>
      <c r="B38" s="140"/>
      <c r="C38" s="103"/>
      <c r="D38" s="92">
        <v>0</v>
      </c>
      <c r="E38" s="103"/>
      <c r="F38" s="116">
        <v>61780</v>
      </c>
    </row>
    <row r="39" spans="1:6" ht="15" customHeight="1" x14ac:dyDescent="0.3">
      <c r="A39" s="141" t="s">
        <v>57</v>
      </c>
      <c r="B39" s="142"/>
      <c r="C39" s="103"/>
      <c r="D39" s="86">
        <v>0</v>
      </c>
      <c r="E39" s="103"/>
      <c r="F39" s="105">
        <v>0</v>
      </c>
    </row>
    <row r="40" spans="1:6" s="5" customFormat="1" ht="6.95" x14ac:dyDescent="0.15">
      <c r="A40" s="161"/>
      <c r="B40" s="162"/>
      <c r="C40" s="106"/>
      <c r="D40" s="106"/>
      <c r="E40" s="106"/>
      <c r="F40" s="107"/>
    </row>
    <row r="41" spans="1:6" s="37" customFormat="1" ht="15" customHeight="1" x14ac:dyDescent="0.3">
      <c r="A41" s="153" t="s">
        <v>58</v>
      </c>
      <c r="B41" s="154"/>
      <c r="C41" s="93"/>
      <c r="D41" s="90">
        <v>0</v>
      </c>
      <c r="E41" s="93"/>
      <c r="F41" s="114">
        <v>61780</v>
      </c>
    </row>
    <row r="42" spans="1:6" s="94" customFormat="1" ht="15" customHeight="1" x14ac:dyDescent="0.3">
      <c r="A42" s="169" t="s">
        <v>69</v>
      </c>
      <c r="B42" s="170"/>
      <c r="C42" s="96"/>
      <c r="D42" s="95">
        <v>17753</v>
      </c>
      <c r="E42" s="96"/>
      <c r="F42" s="118">
        <v>0</v>
      </c>
    </row>
    <row r="43" spans="1:6" ht="15" customHeight="1" x14ac:dyDescent="0.3">
      <c r="A43" s="139" t="s">
        <v>68</v>
      </c>
      <c r="B43" s="140"/>
      <c r="C43" s="103"/>
      <c r="D43" s="85">
        <v>0</v>
      </c>
      <c r="E43" s="103"/>
      <c r="F43" s="104">
        <v>33746</v>
      </c>
    </row>
    <row r="44" spans="1:6" s="5" customFormat="1" ht="6.95" x14ac:dyDescent="0.15">
      <c r="A44" s="159"/>
      <c r="B44" s="160"/>
      <c r="C44" s="106"/>
      <c r="D44" s="106"/>
      <c r="E44" s="106"/>
      <c r="F44" s="107"/>
    </row>
    <row r="45" spans="1:6" s="37" customFormat="1" ht="15" customHeight="1" x14ac:dyDescent="0.3">
      <c r="A45" s="153" t="s">
        <v>59</v>
      </c>
      <c r="B45" s="154"/>
      <c r="C45" s="93"/>
      <c r="D45" s="90">
        <v>4677660</v>
      </c>
      <c r="E45" s="93"/>
      <c r="F45" s="117">
        <v>5373545</v>
      </c>
    </row>
    <row r="46" spans="1:6" s="93" customFormat="1" ht="15" customHeight="1" x14ac:dyDescent="0.3">
      <c r="A46" s="165" t="s">
        <v>60</v>
      </c>
      <c r="B46" s="166"/>
      <c r="D46" s="90">
        <v>62162574</v>
      </c>
      <c r="F46" s="119">
        <v>70653709</v>
      </c>
    </row>
    <row r="47" spans="1:6" s="93" customFormat="1" ht="15" customHeight="1" x14ac:dyDescent="0.3">
      <c r="A47" s="165" t="s">
        <v>61</v>
      </c>
      <c r="B47" s="166"/>
      <c r="D47" s="90">
        <v>57484914</v>
      </c>
      <c r="F47" s="114">
        <v>65280164</v>
      </c>
    </row>
    <row r="48" spans="1:6" s="5" customFormat="1" ht="6.95" x14ac:dyDescent="0.15">
      <c r="A48" s="167"/>
      <c r="B48" s="168"/>
      <c r="C48" s="106"/>
      <c r="D48" s="106"/>
      <c r="E48" s="106"/>
      <c r="F48" s="107"/>
    </row>
    <row r="49" spans="1:6" s="37" customFormat="1" ht="15" customHeight="1" x14ac:dyDescent="0.3">
      <c r="A49" s="153" t="s">
        <v>62</v>
      </c>
      <c r="B49" s="154"/>
      <c r="C49" s="93"/>
      <c r="D49" s="93">
        <v>4677660</v>
      </c>
      <c r="E49" s="93"/>
      <c r="F49" s="114">
        <v>5373545</v>
      </c>
    </row>
    <row r="50" spans="1:6" ht="15" customHeight="1" x14ac:dyDescent="0.3">
      <c r="A50" s="139" t="s">
        <v>63</v>
      </c>
      <c r="B50" s="140"/>
      <c r="C50" s="103"/>
      <c r="D50" s="92">
        <v>719134</v>
      </c>
      <c r="E50" s="103"/>
      <c r="F50" s="116">
        <v>733771</v>
      </c>
    </row>
    <row r="51" spans="1:6" s="5" customFormat="1" ht="7.5" thickBot="1" x14ac:dyDescent="0.2">
      <c r="A51" s="159"/>
      <c r="B51" s="160"/>
      <c r="C51" s="106"/>
      <c r="D51" s="106"/>
      <c r="E51" s="106"/>
      <c r="F51" s="107"/>
    </row>
    <row r="52" spans="1:6" s="75" customFormat="1" ht="15" customHeight="1" thickBot="1" x14ac:dyDescent="0.4">
      <c r="A52" s="163" t="s">
        <v>64</v>
      </c>
      <c r="B52" s="164"/>
      <c r="C52" s="120"/>
      <c r="D52" s="121">
        <v>3958526</v>
      </c>
      <c r="E52" s="120"/>
      <c r="F52" s="122">
        <v>4639774</v>
      </c>
    </row>
  </sheetData>
  <mergeCells count="49">
    <mergeCell ref="A44:B44"/>
    <mergeCell ref="A45:B45"/>
    <mergeCell ref="A46:B46"/>
    <mergeCell ref="A51:B51"/>
    <mergeCell ref="A52:B52"/>
    <mergeCell ref="A47:B47"/>
    <mergeCell ref="A48:B48"/>
    <mergeCell ref="A49:B49"/>
    <mergeCell ref="A50:B50"/>
    <mergeCell ref="A37:B37"/>
    <mergeCell ref="A38:B38"/>
    <mergeCell ref="A39:B39"/>
    <mergeCell ref="A42:B42"/>
    <mergeCell ref="A40:B40"/>
    <mergeCell ref="A41:B41"/>
    <mergeCell ref="A43:B43"/>
    <mergeCell ref="A34:B34"/>
    <mergeCell ref="A35:B35"/>
    <mergeCell ref="A36:B36"/>
    <mergeCell ref="A31:B31"/>
    <mergeCell ref="A32:B32"/>
    <mergeCell ref="A33:B33"/>
    <mergeCell ref="A28:B28"/>
    <mergeCell ref="A29:B29"/>
    <mergeCell ref="A30:B30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16:B16"/>
    <mergeCell ref="A17:B17"/>
    <mergeCell ref="A18:B18"/>
    <mergeCell ref="A13:B13"/>
    <mergeCell ref="A14:B14"/>
    <mergeCell ref="A15:B15"/>
    <mergeCell ref="A10:B10"/>
    <mergeCell ref="A11:B11"/>
    <mergeCell ref="A12:B12"/>
    <mergeCell ref="A7:B7"/>
    <mergeCell ref="A8:B8"/>
    <mergeCell ref="A9:B9"/>
    <mergeCell ref="A1:A4"/>
    <mergeCell ref="B1:F4"/>
    <mergeCell ref="A6:B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opLeftCell="J38" zoomScale="70" zoomScaleNormal="70" workbookViewId="0">
      <selection activeCell="M58" sqref="H1:M58"/>
    </sheetView>
  </sheetViews>
  <sheetFormatPr defaultColWidth="9.09765625" defaultRowHeight="14.4" x14ac:dyDescent="0.3"/>
  <cols>
    <col min="1" max="1" width="35.59765625" style="83" customWidth="1"/>
    <col min="2" max="2" width="95.09765625" style="83" customWidth="1"/>
    <col min="3" max="3" width="3.19921875" style="83" customWidth="1"/>
    <col min="4" max="4" width="17" style="1" bestFit="1" customWidth="1"/>
    <col min="5" max="5" width="3.19921875" style="1" customWidth="1"/>
    <col min="6" max="6" width="17" style="1" customWidth="1"/>
    <col min="7" max="7" width="31.19921875" style="1" customWidth="1"/>
    <col min="8" max="8" width="36.09765625" style="1" customWidth="1"/>
    <col min="9" max="9" width="93.796875" style="1" customWidth="1"/>
    <col min="10" max="10" width="4.19921875" style="1" customWidth="1"/>
    <col min="11" max="11" width="22.09765625" style="1" bestFit="1" customWidth="1"/>
    <col min="12" max="12" width="3.796875" style="1" customWidth="1"/>
    <col min="13" max="13" width="22.796875" style="1" bestFit="1" customWidth="1"/>
    <col min="14" max="16384" width="9.09765625" style="1"/>
  </cols>
  <sheetData>
    <row r="1" spans="1:7" ht="17.3" customHeight="1" x14ac:dyDescent="0.3">
      <c r="A1" s="171">
        <v>0</v>
      </c>
      <c r="B1" s="174" t="s">
        <v>70</v>
      </c>
      <c r="C1" s="174"/>
      <c r="D1" s="174"/>
      <c r="E1" s="174"/>
      <c r="F1" s="175"/>
    </row>
    <row r="2" spans="1:7" ht="14.4" customHeight="1" x14ac:dyDescent="0.3">
      <c r="A2" s="172"/>
      <c r="B2" s="176"/>
      <c r="C2" s="176"/>
      <c r="D2" s="176"/>
      <c r="E2" s="176"/>
      <c r="F2" s="177"/>
    </row>
    <row r="3" spans="1:7" ht="17.3" customHeight="1" x14ac:dyDescent="0.3">
      <c r="A3" s="172"/>
      <c r="B3" s="176"/>
      <c r="C3" s="176"/>
      <c r="D3" s="176"/>
      <c r="E3" s="176"/>
      <c r="F3" s="177"/>
    </row>
    <row r="4" spans="1:7" ht="17.3" customHeight="1" x14ac:dyDescent="0.3">
      <c r="A4" s="173"/>
      <c r="B4" s="135"/>
      <c r="C4" s="135"/>
      <c r="D4" s="135"/>
      <c r="E4" s="135"/>
      <c r="F4" s="178"/>
    </row>
    <row r="5" spans="1:7" s="5" customFormat="1" ht="6.95" customHeight="1" x14ac:dyDescent="0.3">
      <c r="A5" s="2"/>
      <c r="B5" s="3"/>
      <c r="C5" s="3"/>
      <c r="D5" s="3"/>
      <c r="E5" s="3"/>
      <c r="F5" s="4"/>
      <c r="G5" s="1"/>
    </row>
    <row r="6" spans="1:7" ht="16.149999999999999" customHeight="1" x14ac:dyDescent="0.3">
      <c r="A6" s="6" t="s">
        <v>0</v>
      </c>
      <c r="B6" s="7"/>
      <c r="C6" s="8"/>
      <c r="D6" s="9" t="s">
        <v>71</v>
      </c>
      <c r="E6" s="9"/>
      <c r="F6" s="10" t="s">
        <v>72</v>
      </c>
    </row>
    <row r="7" spans="1:7" x14ac:dyDescent="0.3">
      <c r="A7" s="179" t="s">
        <v>1</v>
      </c>
      <c r="B7" s="180"/>
      <c r="C7" s="11"/>
      <c r="D7" s="12"/>
      <c r="E7" s="12"/>
      <c r="F7" s="13"/>
    </row>
    <row r="8" spans="1:7" x14ac:dyDescent="0.3">
      <c r="A8" s="181" t="s">
        <v>2</v>
      </c>
      <c r="B8" s="182"/>
      <c r="C8" s="14"/>
      <c r="D8" s="15">
        <v>18045</v>
      </c>
      <c r="E8" s="16"/>
      <c r="F8" s="17">
        <v>8636</v>
      </c>
    </row>
    <row r="9" spans="1:7" s="23" customFormat="1" ht="6.95" customHeight="1" x14ac:dyDescent="0.3">
      <c r="A9" s="18"/>
      <c r="B9" s="19"/>
      <c r="C9" s="20"/>
      <c r="D9" s="21"/>
      <c r="E9" s="21"/>
      <c r="F9" s="22"/>
      <c r="G9" s="1"/>
    </row>
    <row r="10" spans="1:7" x14ac:dyDescent="0.3">
      <c r="A10" s="183" t="s">
        <v>3</v>
      </c>
      <c r="B10" s="184"/>
      <c r="C10" s="11"/>
      <c r="D10" s="24">
        <f>D8</f>
        <v>18045</v>
      </c>
      <c r="E10" s="25"/>
      <c r="F10" s="26">
        <f>F8</f>
        <v>8636</v>
      </c>
    </row>
    <row r="11" spans="1:7" s="23" customFormat="1" ht="6.95" customHeight="1" x14ac:dyDescent="0.3">
      <c r="A11" s="27"/>
      <c r="B11" s="28"/>
      <c r="C11" s="29"/>
      <c r="D11" s="30"/>
      <c r="E11" s="30"/>
      <c r="F11" s="31"/>
      <c r="G11" s="1"/>
    </row>
    <row r="12" spans="1:7" x14ac:dyDescent="0.3">
      <c r="A12" s="179" t="s">
        <v>4</v>
      </c>
      <c r="B12" s="180"/>
      <c r="C12" s="11"/>
      <c r="F12" s="32"/>
    </row>
    <row r="13" spans="1:7" x14ac:dyDescent="0.3">
      <c r="A13" s="181" t="s">
        <v>5</v>
      </c>
      <c r="B13" s="182"/>
      <c r="C13" s="14"/>
      <c r="D13" s="123">
        <v>1698272</v>
      </c>
      <c r="E13" s="124"/>
      <c r="F13" s="46">
        <v>1870959</v>
      </c>
    </row>
    <row r="14" spans="1:7" x14ac:dyDescent="0.3">
      <c r="A14" s="185" t="s">
        <v>6</v>
      </c>
      <c r="B14" s="186"/>
      <c r="C14" s="14"/>
      <c r="D14" s="33">
        <v>94435</v>
      </c>
      <c r="E14" s="16"/>
      <c r="F14" s="62">
        <v>132522</v>
      </c>
    </row>
    <row r="15" spans="1:7" x14ac:dyDescent="0.3">
      <c r="A15" s="185" t="s">
        <v>7</v>
      </c>
      <c r="B15" s="186"/>
      <c r="C15" s="14"/>
      <c r="D15" s="33">
        <v>23373</v>
      </c>
      <c r="E15" s="16"/>
      <c r="F15" s="62">
        <v>16229</v>
      </c>
    </row>
    <row r="16" spans="1:7" s="23" customFormat="1" ht="6.95" customHeight="1" x14ac:dyDescent="0.3">
      <c r="A16" s="18"/>
      <c r="B16" s="19"/>
      <c r="C16" s="20"/>
      <c r="D16" s="21"/>
      <c r="E16" s="21"/>
      <c r="F16" s="34"/>
      <c r="G16" s="1"/>
    </row>
    <row r="17" spans="1:7" x14ac:dyDescent="0.3">
      <c r="A17" s="187" t="s">
        <v>3</v>
      </c>
      <c r="B17" s="188"/>
      <c r="C17" s="35"/>
      <c r="D17" s="36">
        <f>D15+D14+D13</f>
        <v>1816080</v>
      </c>
      <c r="E17" s="37"/>
      <c r="F17" s="38">
        <f>F13+F14+F15</f>
        <v>2019710</v>
      </c>
    </row>
    <row r="18" spans="1:7" s="23" customFormat="1" ht="6.95" customHeight="1" x14ac:dyDescent="0.3">
      <c r="A18" s="39"/>
      <c r="B18" s="40"/>
      <c r="C18" s="41"/>
      <c r="D18" s="42"/>
      <c r="E18" s="42"/>
      <c r="F18" s="43"/>
      <c r="G18" s="1"/>
    </row>
    <row r="19" spans="1:7" x14ac:dyDescent="0.3">
      <c r="A19" s="179" t="s">
        <v>8</v>
      </c>
      <c r="B19" s="180"/>
      <c r="C19" s="11"/>
      <c r="F19" s="32"/>
    </row>
    <row r="20" spans="1:7" x14ac:dyDescent="0.3">
      <c r="A20" s="189" t="s">
        <v>9</v>
      </c>
      <c r="B20" s="190"/>
      <c r="C20" s="44"/>
      <c r="D20" s="45">
        <v>22662</v>
      </c>
      <c r="F20" s="46">
        <v>12170</v>
      </c>
    </row>
    <row r="21" spans="1:7" s="5" customFormat="1" ht="6.95" customHeight="1" x14ac:dyDescent="0.3">
      <c r="A21" s="47"/>
      <c r="B21" s="48"/>
      <c r="C21" s="49"/>
      <c r="F21" s="50"/>
      <c r="G21" s="1"/>
    </row>
    <row r="22" spans="1:7" x14ac:dyDescent="0.3">
      <c r="A22" s="187" t="s">
        <v>10</v>
      </c>
      <c r="B22" s="188"/>
      <c r="C22" s="35"/>
      <c r="D22" s="36">
        <f>D20</f>
        <v>22662</v>
      </c>
      <c r="E22" s="37"/>
      <c r="F22" s="38">
        <f>F20</f>
        <v>12170</v>
      </c>
    </row>
    <row r="23" spans="1:7" s="23" customFormat="1" ht="7.5" customHeight="1" thickBot="1" x14ac:dyDescent="0.35">
      <c r="A23" s="39"/>
      <c r="B23" s="40"/>
      <c r="C23" s="41"/>
      <c r="D23" s="42"/>
      <c r="E23" s="42"/>
      <c r="F23" s="43"/>
      <c r="G23" s="1"/>
    </row>
    <row r="24" spans="1:7" s="55" customFormat="1" ht="17.850000000000001" x14ac:dyDescent="0.35">
      <c r="A24" s="191" t="s">
        <v>11</v>
      </c>
      <c r="B24" s="192"/>
      <c r="C24" s="51"/>
      <c r="D24" s="52">
        <f>D22+D17+D10</f>
        <v>1856787</v>
      </c>
      <c r="E24" s="53"/>
      <c r="F24" s="54">
        <f>F22+F17+F10</f>
        <v>2040516</v>
      </c>
      <c r="G24" s="1"/>
    </row>
    <row r="25" spans="1:7" x14ac:dyDescent="0.3">
      <c r="A25" s="56"/>
      <c r="B25" s="57"/>
      <c r="C25" s="35"/>
      <c r="D25" s="37"/>
      <c r="E25" s="37"/>
      <c r="F25" s="58"/>
    </row>
    <row r="26" spans="1:7" ht="16.149999999999999" x14ac:dyDescent="0.3">
      <c r="A26" s="193" t="s">
        <v>12</v>
      </c>
      <c r="B26" s="194"/>
      <c r="C26" s="8"/>
      <c r="F26" s="32"/>
    </row>
    <row r="27" spans="1:7" x14ac:dyDescent="0.3">
      <c r="A27" s="181" t="s">
        <v>13</v>
      </c>
      <c r="B27" s="182"/>
      <c r="C27" s="14"/>
      <c r="D27" s="59">
        <v>836446</v>
      </c>
      <c r="E27" s="60"/>
      <c r="F27" s="46">
        <v>920990</v>
      </c>
    </row>
    <row r="28" spans="1:7" x14ac:dyDescent="0.3">
      <c r="A28" s="195" t="s">
        <v>14</v>
      </c>
      <c r="B28" s="196"/>
      <c r="C28" s="44"/>
      <c r="D28" s="61">
        <v>3275283</v>
      </c>
      <c r="F28" s="62">
        <v>3633879</v>
      </c>
    </row>
    <row r="29" spans="1:7" s="5" customFormat="1" ht="6.95" customHeight="1" x14ac:dyDescent="0.3">
      <c r="A29" s="47"/>
      <c r="B29" s="48"/>
      <c r="C29" s="49"/>
      <c r="F29" s="50"/>
      <c r="G29" s="1"/>
    </row>
    <row r="30" spans="1:7" x14ac:dyDescent="0.3">
      <c r="A30" s="187" t="s">
        <v>10</v>
      </c>
      <c r="B30" s="188"/>
      <c r="C30" s="35"/>
      <c r="D30" s="63">
        <f>D28+D27</f>
        <v>4111729</v>
      </c>
      <c r="E30" s="64"/>
      <c r="F30" s="38">
        <f>F28+F27</f>
        <v>4554869</v>
      </c>
    </row>
    <row r="31" spans="1:7" s="23" customFormat="1" ht="6.95" customHeight="1" x14ac:dyDescent="0.3">
      <c r="A31" s="39"/>
      <c r="B31" s="40"/>
      <c r="C31" s="41"/>
      <c r="D31" s="65"/>
      <c r="E31" s="65"/>
      <c r="F31" s="43"/>
      <c r="G31" s="1"/>
    </row>
    <row r="32" spans="1:7" x14ac:dyDescent="0.3">
      <c r="A32" s="197" t="s">
        <v>15</v>
      </c>
      <c r="B32" s="198"/>
      <c r="C32" s="11"/>
      <c r="D32" s="66">
        <v>3891649</v>
      </c>
      <c r="E32" s="37"/>
      <c r="F32" s="67">
        <v>5332539</v>
      </c>
    </row>
    <row r="33" spans="1:7" s="23" customFormat="1" ht="7.5" customHeight="1" thickBot="1" x14ac:dyDescent="0.35">
      <c r="A33" s="27"/>
      <c r="B33" s="28"/>
      <c r="C33" s="29"/>
      <c r="D33" s="42"/>
      <c r="E33" s="42"/>
      <c r="F33" s="43"/>
      <c r="G33" s="1"/>
    </row>
    <row r="34" spans="1:7" s="55" customFormat="1" ht="17.850000000000001" x14ac:dyDescent="0.35">
      <c r="A34" s="191" t="s">
        <v>16</v>
      </c>
      <c r="B34" s="192"/>
      <c r="C34" s="51"/>
      <c r="D34" s="68">
        <f>D32+D30</f>
        <v>8003378</v>
      </c>
      <c r="E34" s="69"/>
      <c r="F34" s="54">
        <f>F32+F30</f>
        <v>9887408</v>
      </c>
      <c r="G34" s="1"/>
    </row>
    <row r="35" spans="1:7" ht="17.850000000000001" x14ac:dyDescent="0.35">
      <c r="A35" s="70"/>
      <c r="B35" s="71"/>
      <c r="C35" s="35"/>
      <c r="D35" s="64"/>
      <c r="E35" s="64"/>
      <c r="F35" s="58"/>
    </row>
    <row r="36" spans="1:7" x14ac:dyDescent="0.3">
      <c r="A36" s="199" t="s">
        <v>17</v>
      </c>
      <c r="B36" s="200"/>
      <c r="C36" s="35"/>
      <c r="D36" s="66">
        <v>11117</v>
      </c>
      <c r="E36" s="37"/>
      <c r="F36" s="67">
        <v>9103</v>
      </c>
    </row>
    <row r="37" spans="1:7" x14ac:dyDescent="0.3">
      <c r="A37" s="201" t="s">
        <v>18</v>
      </c>
      <c r="B37" s="202"/>
      <c r="C37" s="35"/>
      <c r="F37" s="32"/>
    </row>
    <row r="38" spans="1:7" x14ac:dyDescent="0.3">
      <c r="A38" s="189" t="s">
        <v>19</v>
      </c>
      <c r="B38" s="190"/>
      <c r="C38" s="44"/>
      <c r="D38" s="45">
        <v>200400</v>
      </c>
      <c r="F38" s="46">
        <v>200400</v>
      </c>
    </row>
    <row r="39" spans="1:7" x14ac:dyDescent="0.3">
      <c r="A39" s="195" t="s">
        <v>20</v>
      </c>
      <c r="B39" s="196"/>
      <c r="C39" s="44"/>
      <c r="D39" s="61">
        <v>3315470</v>
      </c>
      <c r="F39" s="62">
        <v>4116732</v>
      </c>
    </row>
    <row r="40" spans="1:7" ht="28.8" customHeight="1" x14ac:dyDescent="0.3">
      <c r="A40" s="195" t="s">
        <v>21</v>
      </c>
      <c r="B40" s="196"/>
      <c r="C40" s="44"/>
      <c r="D40" s="61">
        <v>562887</v>
      </c>
      <c r="F40" s="62">
        <v>587995</v>
      </c>
    </row>
    <row r="41" spans="1:7" s="5" customFormat="1" ht="6.95" customHeight="1" x14ac:dyDescent="0.3">
      <c r="A41" s="47"/>
      <c r="B41" s="48"/>
      <c r="C41" s="49"/>
      <c r="F41" s="50"/>
      <c r="G41" s="1"/>
    </row>
    <row r="42" spans="1:7" x14ac:dyDescent="0.3">
      <c r="A42" s="187" t="s">
        <v>10</v>
      </c>
      <c r="B42" s="188"/>
      <c r="C42" s="35"/>
      <c r="D42" s="36">
        <f>D40+D39+D38</f>
        <v>4078757</v>
      </c>
      <c r="E42" s="37"/>
      <c r="F42" s="38">
        <f>F40+F39+F38</f>
        <v>4905127</v>
      </c>
    </row>
    <row r="43" spans="1:7" s="23" customFormat="1" ht="6.95" customHeight="1" x14ac:dyDescent="0.3">
      <c r="A43" s="39"/>
      <c r="B43" s="40"/>
      <c r="C43" s="41"/>
      <c r="D43" s="42"/>
      <c r="E43" s="42"/>
      <c r="F43" s="43"/>
      <c r="G43" s="1"/>
    </row>
    <row r="44" spans="1:7" x14ac:dyDescent="0.3">
      <c r="A44" s="199" t="s">
        <v>22</v>
      </c>
      <c r="B44" s="200"/>
      <c r="C44" s="35"/>
      <c r="D44" s="66">
        <v>4078757</v>
      </c>
      <c r="E44" s="37"/>
      <c r="F44" s="67">
        <v>4991384</v>
      </c>
    </row>
    <row r="45" spans="1:7" x14ac:dyDescent="0.3">
      <c r="A45" s="203" t="s">
        <v>23</v>
      </c>
      <c r="B45" s="204"/>
      <c r="C45" s="35"/>
      <c r="D45" s="72">
        <v>3935738</v>
      </c>
      <c r="E45" s="37"/>
      <c r="F45" s="73">
        <v>7031900</v>
      </c>
    </row>
    <row r="46" spans="1:7" s="23" customFormat="1" ht="6.95" customHeight="1" x14ac:dyDescent="0.3">
      <c r="A46" s="39"/>
      <c r="B46" s="40"/>
      <c r="C46" s="41"/>
      <c r="D46" s="42"/>
      <c r="E46" s="42"/>
      <c r="F46" s="43"/>
      <c r="G46" s="1"/>
    </row>
    <row r="47" spans="1:7" x14ac:dyDescent="0.3">
      <c r="A47" s="201" t="s">
        <v>24</v>
      </c>
      <c r="B47" s="202"/>
      <c r="C47" s="35"/>
      <c r="F47" s="32"/>
    </row>
    <row r="48" spans="1:7" ht="14.4" customHeight="1" x14ac:dyDescent="0.3">
      <c r="A48" s="189" t="s">
        <v>25</v>
      </c>
      <c r="B48" s="190"/>
      <c r="C48" s="44"/>
      <c r="D48" s="45">
        <v>1199600</v>
      </c>
      <c r="F48" s="46">
        <v>999200</v>
      </c>
    </row>
    <row r="49" spans="1:7" s="5" customFormat="1" ht="6.95" customHeight="1" x14ac:dyDescent="0.3">
      <c r="A49" s="47"/>
      <c r="B49" s="48"/>
      <c r="C49" s="49"/>
      <c r="F49" s="50"/>
      <c r="G49" s="1"/>
    </row>
    <row r="50" spans="1:7" x14ac:dyDescent="0.3">
      <c r="A50" s="187" t="s">
        <v>10</v>
      </c>
      <c r="B50" s="188"/>
      <c r="C50" s="35"/>
      <c r="D50" s="36">
        <f>D48</f>
        <v>1199600</v>
      </c>
      <c r="E50" s="37"/>
      <c r="F50" s="38">
        <f>F48</f>
        <v>999200</v>
      </c>
    </row>
    <row r="51" spans="1:7" x14ac:dyDescent="0.3">
      <c r="A51" s="56"/>
      <c r="B51" s="57"/>
      <c r="C51" s="35"/>
      <c r="D51" s="37"/>
      <c r="E51" s="37"/>
      <c r="F51" s="58"/>
    </row>
    <row r="52" spans="1:7" ht="16.149999999999999" x14ac:dyDescent="0.35">
      <c r="A52" s="205" t="s">
        <v>26</v>
      </c>
      <c r="B52" s="206"/>
      <c r="C52" s="74"/>
      <c r="D52" s="75"/>
      <c r="E52" s="75"/>
      <c r="F52" s="76"/>
    </row>
    <row r="53" spans="1:7" x14ac:dyDescent="0.3">
      <c r="A53" s="189" t="s">
        <v>27</v>
      </c>
      <c r="B53" s="190"/>
      <c r="C53" s="44"/>
      <c r="D53" s="45">
        <v>500000</v>
      </c>
      <c r="F53" s="46">
        <v>500000</v>
      </c>
    </row>
    <row r="54" spans="1:7" s="75" customFormat="1" ht="16.149999999999999" x14ac:dyDescent="0.35">
      <c r="A54" s="195" t="s">
        <v>28</v>
      </c>
      <c r="B54" s="196"/>
      <c r="C54" s="44"/>
      <c r="D54" s="61">
        <v>100000</v>
      </c>
      <c r="E54" s="1"/>
      <c r="F54" s="62">
        <v>100000</v>
      </c>
      <c r="G54" s="1"/>
    </row>
    <row r="55" spans="1:7" x14ac:dyDescent="0.3">
      <c r="A55" s="209" t="s">
        <v>29</v>
      </c>
      <c r="B55" s="210"/>
      <c r="C55" s="35"/>
      <c r="D55" s="77">
        <v>34399</v>
      </c>
      <c r="E55" s="37"/>
      <c r="F55" s="78">
        <v>792926</v>
      </c>
    </row>
    <row r="56" spans="1:7" x14ac:dyDescent="0.3">
      <c r="A56" s="203" t="s">
        <v>30</v>
      </c>
      <c r="B56" s="204"/>
      <c r="C56" s="35"/>
      <c r="D56" s="72">
        <v>3958526</v>
      </c>
      <c r="E56" s="37"/>
      <c r="F56" s="73">
        <v>4639774</v>
      </c>
    </row>
    <row r="57" spans="1:7" s="23" customFormat="1" ht="7.5" customHeight="1" thickBot="1" x14ac:dyDescent="0.35">
      <c r="A57" s="39"/>
      <c r="B57" s="40"/>
      <c r="C57" s="41"/>
      <c r="D57" s="42"/>
      <c r="E57" s="42"/>
      <c r="F57" s="43"/>
      <c r="G57" s="1"/>
    </row>
    <row r="58" spans="1:7" s="53" customFormat="1" ht="18.45" thickBot="1" x14ac:dyDescent="0.4">
      <c r="A58" s="207" t="s">
        <v>31</v>
      </c>
      <c r="B58" s="208"/>
      <c r="C58" s="79"/>
      <c r="D58" s="80">
        <v>4592925</v>
      </c>
      <c r="E58" s="81"/>
      <c r="F58" s="82">
        <v>6032700</v>
      </c>
      <c r="G58" s="1"/>
    </row>
    <row r="59" spans="1:7" s="37" customFormat="1" x14ac:dyDescent="0.3">
      <c r="G59" s="1"/>
    </row>
    <row r="60" spans="1:7" s="37" customFormat="1" x14ac:dyDescent="0.3">
      <c r="G60" s="1"/>
    </row>
  </sheetData>
  <mergeCells count="37">
    <mergeCell ref="A58:B58"/>
    <mergeCell ref="A54:B54"/>
    <mergeCell ref="A55:B55"/>
    <mergeCell ref="A56:B56"/>
    <mergeCell ref="A50:B50"/>
    <mergeCell ref="A52:B52"/>
    <mergeCell ref="A53:B53"/>
    <mergeCell ref="A45:B45"/>
    <mergeCell ref="A47:B47"/>
    <mergeCell ref="A48:B48"/>
    <mergeCell ref="A40:B40"/>
    <mergeCell ref="A42:B42"/>
    <mergeCell ref="A44:B44"/>
    <mergeCell ref="A37:B37"/>
    <mergeCell ref="A38:B38"/>
    <mergeCell ref="A39:B39"/>
    <mergeCell ref="A32:B32"/>
    <mergeCell ref="A34:B34"/>
    <mergeCell ref="A36:B36"/>
    <mergeCell ref="A27:B27"/>
    <mergeCell ref="A28:B28"/>
    <mergeCell ref="A30:B30"/>
    <mergeCell ref="A22:B22"/>
    <mergeCell ref="A24:B24"/>
    <mergeCell ref="A26:B26"/>
    <mergeCell ref="A17:B17"/>
    <mergeCell ref="A19:B19"/>
    <mergeCell ref="A20:B20"/>
    <mergeCell ref="A13:B13"/>
    <mergeCell ref="A14:B14"/>
    <mergeCell ref="A15:B15"/>
    <mergeCell ref="A8:B8"/>
    <mergeCell ref="A10:B10"/>
    <mergeCell ref="A12:B12"/>
    <mergeCell ref="A1:A4"/>
    <mergeCell ref="B1:F4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CPP TBK</vt:lpstr>
      <vt:lpstr>BILANT TBK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Login</dc:creator>
  <cp:lastModifiedBy>Andrei</cp:lastModifiedBy>
  <dcterms:created xsi:type="dcterms:W3CDTF">2015-06-05T18:17:20Z</dcterms:created>
  <dcterms:modified xsi:type="dcterms:W3CDTF">2020-11-19T07:53:20Z</dcterms:modified>
</cp:coreProperties>
</file>