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Andrei\Desktop\Transilvania Broker\Documentatie\Raport anual 2020\"/>
    </mc:Choice>
  </mc:AlternateContent>
  <xr:revisionPtr revIDLastSave="0" documentId="13_ncr:1_{E354EAAD-E562-49A1-BEF7-0338B2BD6C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PP TBK" sheetId="2" r:id="rId1"/>
    <sheet name="BILANT TBK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35" i="1"/>
  <c r="F31" i="1"/>
  <c r="F22" i="1"/>
  <c r="F24" i="1" s="1"/>
  <c r="F17" i="1"/>
  <c r="D51" i="1"/>
  <c r="D43" i="1"/>
  <c r="D31" i="1"/>
  <c r="D35" i="1" s="1"/>
  <c r="D22" i="1"/>
  <c r="D24" i="1" s="1"/>
  <c r="D17" i="1"/>
  <c r="D10" i="1"/>
</calcChain>
</file>

<file path=xl/sharedStrings.xml><?xml version="1.0" encoding="utf-8"?>
<sst xmlns="http://schemas.openxmlformats.org/spreadsheetml/2006/main" count="80" uniqueCount="76">
  <si>
    <t xml:space="preserve">ACTIVE IMOBILIZATE  </t>
  </si>
  <si>
    <t xml:space="preserve">IMOBILIZĂRI NECORPORALE </t>
  </si>
  <si>
    <t>Concesiuni, brevete, licențe, mărci comerciale, drepturi și active similare și alte imobilizări necorporale (ct. 205+208-2805-2808-2905-2908)</t>
  </si>
  <si>
    <t>TOTAL</t>
  </si>
  <si>
    <t xml:space="preserve">IMOBILIZĂRI CORPORALE </t>
  </si>
  <si>
    <t xml:space="preserve">Terenuri și construcții (ct.211+212+215-2811-2812-2815-2911-2912-2915) </t>
  </si>
  <si>
    <t xml:space="preserve">Instalații tehnice și mașini  (ct.213-2813-2913) </t>
  </si>
  <si>
    <t xml:space="preserve">Alte instalatii, utilaje și mobilier (ct.214-2814-2914) </t>
  </si>
  <si>
    <t xml:space="preserve">IMOBILIZĂRI FINANCIARE </t>
  </si>
  <si>
    <t xml:space="preserve">Alte împrumuturi și obligațiuni (ct.2675+2676+2677+2678+2679-2966-2968) </t>
  </si>
  <si>
    <t xml:space="preserve">TOTAL </t>
  </si>
  <si>
    <t xml:space="preserve">ACTIVE IMOBILIZATE  - TOTAL </t>
  </si>
  <si>
    <t xml:space="preserve">ACTIVE CIRCULANTE </t>
  </si>
  <si>
    <t xml:space="preserve">Creanțe legate de activitatea de distribuție   (ct. 411+412+413+414-4911-4912-4913-4914) </t>
  </si>
  <si>
    <t xml:space="preserve">Alte creanțe ct.4092+418+425+4282+431*+436*+437*+4382+441*+4424  +4428*+443*+444*+445+446*+447*+4482+4581+461+464+473*-496+5182) </t>
  </si>
  <si>
    <t xml:space="preserve">CASA ȘI CONTURI LA BĂNCI (ct.5111+512+531+532+541+542) </t>
  </si>
  <si>
    <t xml:space="preserve">ACTIVE CIRCULANTE  - TOTAL </t>
  </si>
  <si>
    <t xml:space="preserve">CHELTUIELI ÎN AVANS (ct.471) </t>
  </si>
  <si>
    <t xml:space="preserve">DATORII: SUMELE CARE TREBUIE PLATITE ÎNTR-O PERIOADA DE PÂNĂ LA UN AN </t>
  </si>
  <si>
    <t xml:space="preserve">Sume datorate instituțiilor de credit (ct.1621+1622+1624+1625+1627+1682  +5191+5192+5198) </t>
  </si>
  <si>
    <t xml:space="preserve">Datorii legate de activitatea de distribuție  (ct. 401) </t>
  </si>
  <si>
    <t xml:space="preserve">Alte datorii, inclusiv datoriile fiscale și datoriile privind asigurarile sociale  (ct.167+419+421+422+423+427+4281  +431+436++4381+441+443+444+446+447+  +455+457+4582+462+463+473) </t>
  </si>
  <si>
    <t>ACTIVE CIRCULANTE NETE/ DATORII CURENTE NETE</t>
  </si>
  <si>
    <t>TOTAL ACTIVE MINUS DATORII CURENTE</t>
  </si>
  <si>
    <t xml:space="preserve">DATORII: SUMELE CARE TREBUIE PLATITE ÎNTR-O PERIOADA MAI MARE DE UN AN </t>
  </si>
  <si>
    <t xml:space="preserve">Sume datorate instituțiilor de credit   (ct.1621+1622+1624+1625+1627+1682+5191+5192+5198) </t>
  </si>
  <si>
    <t xml:space="preserve">CAPITAL ȘI REZERVE </t>
  </si>
  <si>
    <t xml:space="preserve">Capital subscris varsat (ct.1012) </t>
  </si>
  <si>
    <t xml:space="preserve">Rezerve legale (ct.1061) </t>
  </si>
  <si>
    <t>PROFITUL SAU PIERDEREA REPORTAT(Ă) (ct.117)                               SOLD  C</t>
  </si>
  <si>
    <t xml:space="preserve">PROFITUL SAU PIERDEREA (ct.121) SOLD C </t>
  </si>
  <si>
    <t xml:space="preserve">CAPITALURI PROPRII - TOTAL </t>
  </si>
  <si>
    <r>
      <rPr>
        <b/>
        <sz val="11"/>
        <rFont val="Calibri"/>
        <family val="2"/>
        <scheme val="minor"/>
      </rPr>
      <t xml:space="preserve">Denumirea elementului </t>
    </r>
  </si>
  <si>
    <t>Cifra de afaceri netă</t>
  </si>
  <si>
    <t>Venituri din activitatea de distribuție</t>
  </si>
  <si>
    <t xml:space="preserve">oferirea de consultanță și propunerea de contracte de asigurare și/sau  reasigurare (ct. 70711) </t>
  </si>
  <si>
    <t xml:space="preserve">alte activități în legătură cu activitatea de distribuție (ct. 70718) </t>
  </si>
  <si>
    <t>VENITURI DIN EXPLOATARE - TOTAL</t>
  </si>
  <si>
    <t xml:space="preserve">Cheltuieli privind serviciile prestate de terti (ct.605+611+612+613+614+615+622+623+624+625+626+627+628) </t>
  </si>
  <si>
    <t xml:space="preserve">Cheltuieli cu materialele consumabile si materialele de natura obiectelor de  inventar (ct.602+603) </t>
  </si>
  <si>
    <t xml:space="preserve">Cheltuieli cu alte impozite, taxe si varsaminte asimilate (ct.633+635+6586) </t>
  </si>
  <si>
    <t xml:space="preserve">- din care, taxa de functionare (ct.6331) </t>
  </si>
  <si>
    <t>Cheltuieli cu personalul</t>
  </si>
  <si>
    <t xml:space="preserve">Salarii si indemnizatii (ct.641+642+643+644) </t>
  </si>
  <si>
    <t xml:space="preserve">Cheltuieli cu asigurarile sociale si protectia sociala (ct.645+646) </t>
  </si>
  <si>
    <t xml:space="preserve"> Cheltuieli privind sumele datorate asistenților și asistenților auxiliari (ct. 656) </t>
  </si>
  <si>
    <t xml:space="preserve">Alte cheltuieli de exploatare </t>
  </si>
  <si>
    <t xml:space="preserve">Cheltuieli cu despăgubiri, donații și activele cedate (ct. 6581+6582+6583+6584) </t>
  </si>
  <si>
    <t xml:space="preserve">Alte cheltuieli de exploatare (ct.6588) </t>
  </si>
  <si>
    <t xml:space="preserve"> Ajustări de valoare privind imobilizările corporale şi imobilizările necorporale   </t>
  </si>
  <si>
    <t xml:space="preserve">Cheltuieli (ct.6811+6813+6817) </t>
  </si>
  <si>
    <t xml:space="preserve">CHELTUIELI DE EXPLOATARE – TOTAL </t>
  </si>
  <si>
    <t>PROFITUL SAU PIERDEREA DIN EXPLOATARE                                    Profit</t>
  </si>
  <si>
    <t xml:space="preserve">Venituri din dobanzi  (ct.766) </t>
  </si>
  <si>
    <t xml:space="preserve">Alte venituri financiare (ct.7615+762+764+765+767+768) </t>
  </si>
  <si>
    <t xml:space="preserve">VENITURI FINANCIARE – TOTAL </t>
  </si>
  <si>
    <t xml:space="preserve"> Cheltuieli privind dobanzile (ct.666) </t>
  </si>
  <si>
    <t xml:space="preserve"> Alte cheltuieli financiare (ct.663+664+665+667+668) </t>
  </si>
  <si>
    <t xml:space="preserve">CHELTUIELI FINANCIARE – TOTAL </t>
  </si>
  <si>
    <t xml:space="preserve">PROFITUL SAU PIERDEREA CURENT(A):                                               Profit </t>
  </si>
  <si>
    <t xml:space="preserve">VENITURI TOTALE </t>
  </si>
  <si>
    <t xml:space="preserve">CHELTUIELI TOTALE  </t>
  </si>
  <si>
    <t xml:space="preserve">PROFITUL SAU PIERDEREA BRUT(A)                                                      Profit </t>
  </si>
  <si>
    <t>Impozitul pe profit</t>
  </si>
  <si>
    <t xml:space="preserve">PROFITUL SAU PIERDEREA NET(Ă) A PERIOADEI DE RAPORTARE                                 Profit </t>
  </si>
  <si>
    <t>Pierdere financiară</t>
  </si>
  <si>
    <t>Profit financiar</t>
  </si>
  <si>
    <t>Sold la  31.12.2019</t>
  </si>
  <si>
    <t>Realizări aferente perioadei precedente 31.12.2019</t>
  </si>
  <si>
    <t>Realizări aferente  perioadei curente  31.12.2020</t>
  </si>
  <si>
    <r>
      <t xml:space="preserve">TRANSILVANIA BROKER DE ASIGURARE S.A. 
SITUAȚII FINANCIARE LA </t>
    </r>
    <r>
      <rPr>
        <b/>
        <sz val="16"/>
        <color theme="1"/>
        <rFont val="Lato"/>
        <family val="2"/>
      </rPr>
      <t>31.12.2020</t>
    </r>
  </si>
  <si>
    <t>Sold la  31.12.2020</t>
  </si>
  <si>
    <t>Materiale consumabilie si alte active circulante de natura stocuriilor</t>
  </si>
  <si>
    <t>Alte investitii pe termen scurt</t>
  </si>
  <si>
    <t>Alte datorii, inclusiv datoriile fiscale si datoriile privind asigurarile sociale</t>
  </si>
  <si>
    <r>
      <t xml:space="preserve">TRANSILVANIA BROKER DE ASIGURARE S.A. 
CONT DE PROFIT ȘI PIERDERE LA </t>
    </r>
    <r>
      <rPr>
        <b/>
        <sz val="16"/>
        <color theme="1"/>
        <rFont val="Lato"/>
        <family val="2"/>
      </rPr>
      <t>31.12.2020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</si>
</sst>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Lato"/>
      <family val="2"/>
    </font>
    <font>
      <b/>
      <sz val="16"/>
      <color theme="0"/>
      <name val="Lato"/>
      <family val="2"/>
    </font>
    <font>
      <b/>
      <sz val="16"/>
      <color theme="1"/>
      <name val="Lato"/>
      <family val="2"/>
    </font>
    <font>
      <b/>
      <sz val="5"/>
      <color theme="0"/>
      <name val="Lato"/>
      <family val="2"/>
    </font>
    <font>
      <sz val="5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5"/>
      <name val="Calibri"/>
      <family val="2"/>
      <scheme val="minor"/>
    </font>
    <font>
      <sz val="5"/>
      <color rgb="FF00000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5"/>
      <name val="Calibri"/>
      <family val="2"/>
      <scheme val="minor"/>
    </font>
    <font>
      <b/>
      <sz val="5"/>
      <color rgb="FF000000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AB05"/>
        <bgColor indexed="64"/>
      </patternFill>
    </fill>
  </fills>
  <borders count="79">
    <border>
      <left/>
      <right/>
      <top/>
      <bottom/>
      <diagonal/>
    </border>
    <border>
      <left style="medium">
        <color rgb="FF9EAB05"/>
      </left>
      <right/>
      <top style="medium">
        <color rgb="FF9EAB05"/>
      </top>
      <bottom/>
      <diagonal/>
    </border>
    <border>
      <left/>
      <right/>
      <top style="medium">
        <color rgb="FF9EAB05"/>
      </top>
      <bottom/>
      <diagonal/>
    </border>
    <border>
      <left/>
      <right style="medium">
        <color rgb="FF9EAB05"/>
      </right>
      <top style="medium">
        <color rgb="FF9EAB05"/>
      </top>
      <bottom/>
      <diagonal/>
    </border>
    <border>
      <left style="medium">
        <color rgb="FF9EAB05"/>
      </left>
      <right/>
      <top/>
      <bottom/>
      <diagonal/>
    </border>
    <border>
      <left/>
      <right style="medium">
        <color rgb="FF9EAB05"/>
      </right>
      <top/>
      <bottom/>
      <diagonal/>
    </border>
    <border>
      <left style="medium">
        <color rgb="FF9EAB05"/>
      </left>
      <right/>
      <top/>
      <bottom style="thin">
        <color rgb="FF9EAB05"/>
      </bottom>
      <diagonal/>
    </border>
    <border>
      <left/>
      <right/>
      <top/>
      <bottom style="thin">
        <color rgb="FF9EAB05"/>
      </bottom>
      <diagonal/>
    </border>
    <border>
      <left/>
      <right style="medium">
        <color rgb="FF9EAB05"/>
      </right>
      <top/>
      <bottom style="thin">
        <color rgb="FF9EAB05"/>
      </bottom>
      <diagonal/>
    </border>
    <border>
      <left style="medium">
        <color rgb="FF9EAB05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rgb="FF9EAB05"/>
      </right>
      <top/>
      <bottom style="hair">
        <color theme="1"/>
      </bottom>
      <diagonal/>
    </border>
    <border>
      <left style="medium">
        <color rgb="FF9EAB05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rgb="FF9EAB05"/>
      </right>
      <top style="thin">
        <color theme="1"/>
      </top>
      <bottom/>
      <diagonal/>
    </border>
    <border>
      <left style="medium">
        <color rgb="FF9EAB05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medium">
        <color rgb="FF9EAB05"/>
      </right>
      <top style="hair">
        <color theme="1"/>
      </top>
      <bottom style="hair">
        <color theme="1"/>
      </bottom>
      <diagonal/>
    </border>
    <border>
      <left style="medium">
        <color rgb="FF9EAB05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rgb="FF9EAB05"/>
      </right>
      <top style="medium">
        <color theme="1"/>
      </top>
      <bottom/>
      <diagonal/>
    </border>
    <border>
      <left style="medium">
        <color rgb="FF9EAB05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rgb="FF9EAB05"/>
      </right>
      <top/>
      <bottom style="thin">
        <color theme="1"/>
      </bottom>
      <diagonal/>
    </border>
    <border>
      <left style="medium">
        <color rgb="FF9EAB05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rgb="FF9EAB05"/>
      </right>
      <top style="thin">
        <color theme="1"/>
      </top>
      <bottom style="thin">
        <color theme="1"/>
      </bottom>
      <diagonal/>
    </border>
    <border>
      <left style="medium">
        <color rgb="FF9EAB05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medium">
        <color rgb="FF9EAB05"/>
      </right>
      <top style="hair">
        <color theme="1"/>
      </top>
      <bottom style="thin">
        <color theme="1"/>
      </bottom>
      <diagonal/>
    </border>
    <border>
      <left style="medium">
        <color rgb="FF9EAB05"/>
      </left>
      <right/>
      <top style="medium">
        <color theme="1"/>
      </top>
      <bottom style="medium">
        <color rgb="FF9EAB05"/>
      </bottom>
      <diagonal/>
    </border>
    <border>
      <left/>
      <right/>
      <top style="medium">
        <color theme="1"/>
      </top>
      <bottom style="medium">
        <color rgb="FF9EAB05"/>
      </bottom>
      <diagonal/>
    </border>
    <border>
      <left/>
      <right/>
      <top/>
      <bottom style="medium">
        <color rgb="FF9EAB05"/>
      </bottom>
      <diagonal/>
    </border>
    <border>
      <left/>
      <right style="medium">
        <color rgb="FF9EAB05"/>
      </right>
      <top style="medium">
        <color theme="1"/>
      </top>
      <bottom style="medium">
        <color rgb="FF9EAB05"/>
      </bottom>
      <diagonal/>
    </border>
    <border>
      <left style="thin">
        <color rgb="FF9EAB05"/>
      </left>
      <right/>
      <top/>
      <bottom/>
      <diagonal/>
    </border>
    <border>
      <left style="thin">
        <color rgb="FF9EAB05"/>
      </left>
      <right/>
      <top/>
      <bottom style="thin">
        <color rgb="FF9EAB05"/>
      </bottom>
      <diagonal/>
    </border>
    <border>
      <left/>
      <right/>
      <top style="thin">
        <color rgb="FF9EAB05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1"/>
      </top>
      <bottom style="hair">
        <color indexed="64"/>
      </bottom>
      <diagonal/>
    </border>
    <border>
      <left style="medium">
        <color rgb="FF9FAB05"/>
      </left>
      <right style="thin">
        <color rgb="FF9EAB05"/>
      </right>
      <top style="medium">
        <color rgb="FF9FAB05"/>
      </top>
      <bottom/>
      <diagonal/>
    </border>
    <border>
      <left style="thin">
        <color rgb="FF9EAB05"/>
      </left>
      <right/>
      <top style="medium">
        <color rgb="FF9FAB05"/>
      </top>
      <bottom/>
      <diagonal/>
    </border>
    <border>
      <left/>
      <right/>
      <top style="medium">
        <color rgb="FF9FAB05"/>
      </top>
      <bottom/>
      <diagonal/>
    </border>
    <border>
      <left/>
      <right style="medium">
        <color rgb="FF9FAB05"/>
      </right>
      <top style="medium">
        <color rgb="FF9FAB05"/>
      </top>
      <bottom/>
      <diagonal/>
    </border>
    <border>
      <left style="medium">
        <color rgb="FF9FAB05"/>
      </left>
      <right style="thin">
        <color rgb="FF9EAB05"/>
      </right>
      <top/>
      <bottom/>
      <diagonal/>
    </border>
    <border>
      <left/>
      <right style="medium">
        <color rgb="FF9FAB05"/>
      </right>
      <top/>
      <bottom/>
      <diagonal/>
    </border>
    <border>
      <left style="medium">
        <color rgb="FF9FAB05"/>
      </left>
      <right style="thin">
        <color rgb="FF9EAB05"/>
      </right>
      <top/>
      <bottom style="thin">
        <color rgb="FF9EAB05"/>
      </bottom>
      <diagonal/>
    </border>
    <border>
      <left/>
      <right style="medium">
        <color rgb="FF9FAB05"/>
      </right>
      <top/>
      <bottom style="thin">
        <color rgb="FF9EAB05"/>
      </bottom>
      <diagonal/>
    </border>
    <border>
      <left style="medium">
        <color rgb="FF9FAB05"/>
      </left>
      <right/>
      <top/>
      <bottom/>
      <diagonal/>
    </border>
    <border>
      <left style="medium">
        <color rgb="FF9FAB05"/>
      </left>
      <right/>
      <top/>
      <bottom style="hair">
        <color indexed="64"/>
      </bottom>
      <diagonal/>
    </border>
    <border>
      <left/>
      <right style="medium">
        <color rgb="FF9FAB05"/>
      </right>
      <top/>
      <bottom style="hair">
        <color indexed="64"/>
      </bottom>
      <diagonal/>
    </border>
    <border>
      <left style="medium">
        <color rgb="FF9FAB05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9FAB05"/>
      </right>
      <top style="hair">
        <color indexed="64"/>
      </top>
      <bottom style="hair">
        <color indexed="64"/>
      </bottom>
      <diagonal/>
    </border>
    <border>
      <left style="medium">
        <color rgb="FF9FAB05"/>
      </left>
      <right/>
      <top style="hair">
        <color indexed="64"/>
      </top>
      <bottom style="medium">
        <color theme="1"/>
      </bottom>
      <diagonal/>
    </border>
    <border>
      <left style="medium">
        <color rgb="FF9FAB05"/>
      </left>
      <right/>
      <top style="medium">
        <color theme="1"/>
      </top>
      <bottom/>
      <diagonal/>
    </border>
    <border>
      <left/>
      <right style="medium">
        <color rgb="FF9FAB05"/>
      </right>
      <top style="medium">
        <color indexed="64"/>
      </top>
      <bottom/>
      <diagonal/>
    </border>
    <border>
      <left style="medium">
        <color rgb="FF9FAB05"/>
      </left>
      <right/>
      <top style="hair">
        <color indexed="64"/>
      </top>
      <bottom style="hair">
        <color theme="1"/>
      </bottom>
      <diagonal/>
    </border>
    <border>
      <left style="medium">
        <color rgb="FF9FAB05"/>
      </left>
      <right/>
      <top style="hair">
        <color theme="1"/>
      </top>
      <bottom/>
      <diagonal/>
    </border>
    <border>
      <left style="medium">
        <color rgb="FF9FAB05"/>
      </left>
      <right/>
      <top/>
      <bottom style="thin">
        <color theme="1"/>
      </bottom>
      <diagonal/>
    </border>
    <border>
      <left/>
      <right style="medium">
        <color rgb="FF9FAB05"/>
      </right>
      <top/>
      <bottom style="thin">
        <color indexed="64"/>
      </bottom>
      <diagonal/>
    </border>
    <border>
      <left style="medium">
        <color rgb="FF9FAB05"/>
      </left>
      <right/>
      <top style="thin">
        <color theme="1"/>
      </top>
      <bottom style="hair">
        <color theme="1"/>
      </bottom>
      <diagonal/>
    </border>
    <border>
      <left/>
      <right style="medium">
        <color rgb="FF9FAB05"/>
      </right>
      <top style="hair">
        <color indexed="64"/>
      </top>
      <bottom style="thin">
        <color indexed="64"/>
      </bottom>
      <diagonal/>
    </border>
    <border>
      <left style="medium">
        <color rgb="FF9FAB05"/>
      </left>
      <right/>
      <top style="hair">
        <color indexed="64"/>
      </top>
      <bottom/>
      <diagonal/>
    </border>
    <border>
      <left/>
      <right style="medium">
        <color rgb="FF9FAB05"/>
      </right>
      <top style="thin">
        <color indexed="64"/>
      </top>
      <bottom style="hair">
        <color indexed="64"/>
      </bottom>
      <diagonal/>
    </border>
    <border>
      <left style="medium">
        <color rgb="FF9FAB05"/>
      </left>
      <right/>
      <top style="thin">
        <color theme="1"/>
      </top>
      <bottom style="hair">
        <color indexed="64"/>
      </bottom>
      <diagonal/>
    </border>
    <border>
      <left style="medium">
        <color rgb="FF9FAB05"/>
      </left>
      <right/>
      <top/>
      <bottom style="thin">
        <color indexed="64"/>
      </bottom>
      <diagonal/>
    </border>
    <border>
      <left/>
      <right style="medium">
        <color rgb="FF9FAB05"/>
      </right>
      <top style="thin">
        <color indexed="64"/>
      </top>
      <bottom style="thin">
        <color indexed="64"/>
      </bottom>
      <diagonal/>
    </border>
    <border>
      <left style="medium">
        <color rgb="FF9FAB05"/>
      </left>
      <right/>
      <top style="medium">
        <color theme="1"/>
      </top>
      <bottom style="medium">
        <color rgb="FF9FAB05"/>
      </bottom>
      <diagonal/>
    </border>
    <border>
      <left/>
      <right/>
      <top style="medium">
        <color theme="1"/>
      </top>
      <bottom style="medium">
        <color rgb="FF9FAB05"/>
      </bottom>
      <diagonal/>
    </border>
    <border>
      <left/>
      <right/>
      <top/>
      <bottom style="medium">
        <color rgb="FF9FAB05"/>
      </bottom>
      <diagonal/>
    </border>
    <border>
      <left/>
      <right style="medium">
        <color rgb="FF9FAB05"/>
      </right>
      <top style="medium">
        <color indexed="64"/>
      </top>
      <bottom style="medium">
        <color rgb="FF9FAB05"/>
      </bottom>
      <diagonal/>
    </border>
    <border>
      <left/>
      <right style="thin">
        <color rgb="FF9FAB05"/>
      </right>
      <top/>
      <bottom style="hair">
        <color indexed="64"/>
      </bottom>
      <diagonal/>
    </border>
    <border>
      <left/>
      <right style="thin">
        <color rgb="FF9FAB05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2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4" xfId="0" applyFont="1" applyFill="1" applyBorder="1" applyAlignment="1">
      <alignment vertical="top" wrapText="1"/>
    </xf>
    <xf numFmtId="0" fontId="8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top" wrapText="1"/>
    </xf>
    <xf numFmtId="49" fontId="9" fillId="2" borderId="0" xfId="0" applyNumberFormat="1" applyFont="1" applyFill="1" applyAlignment="1">
      <alignment horizontal="right" vertical="center" shrinkToFit="1"/>
    </xf>
    <xf numFmtId="49" fontId="9" fillId="2" borderId="5" xfId="0" applyNumberFormat="1" applyFont="1" applyFill="1" applyBorder="1" applyAlignment="1">
      <alignment horizontal="right" vertical="center" shrinkToFit="1"/>
    </xf>
    <xf numFmtId="0" fontId="9" fillId="2" borderId="0" xfId="0" applyFont="1" applyFill="1" applyAlignment="1">
      <alignment horizontal="center" vertical="top" wrapText="1"/>
    </xf>
    <xf numFmtId="49" fontId="9" fillId="2" borderId="0" xfId="0" applyNumberFormat="1" applyFont="1" applyFill="1" applyAlignment="1">
      <alignment vertical="center" shrinkToFit="1"/>
    </xf>
    <xf numFmtId="49" fontId="9" fillId="2" borderId="5" xfId="0" applyNumberFormat="1" applyFont="1" applyFill="1" applyBorder="1" applyAlignment="1">
      <alignment vertical="center" shrinkToFit="1"/>
    </xf>
    <xf numFmtId="0" fontId="10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4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right"/>
    </xf>
    <xf numFmtId="0" fontId="17" fillId="2" borderId="5" xfId="0" applyFont="1" applyFill="1" applyBorder="1" applyAlignment="1">
      <alignment horizontal="right"/>
    </xf>
    <xf numFmtId="0" fontId="0" fillId="2" borderId="5" xfId="0" applyFill="1" applyBorder="1"/>
    <xf numFmtId="0" fontId="14" fillId="2" borderId="5" xfId="0" applyFont="1" applyFill="1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2" fillId="2" borderId="14" xfId="0" applyFont="1" applyFill="1" applyBorder="1"/>
    <xf numFmtId="0" fontId="18" fillId="2" borderId="4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/>
    <xf numFmtId="0" fontId="18" fillId="2" borderId="5" xfId="0" applyFont="1" applyFill="1" applyBorder="1"/>
    <xf numFmtId="0" fontId="0" fillId="2" borderId="0" xfId="0" applyFill="1" applyAlignment="1">
      <alignment horizontal="center" wrapText="1"/>
    </xf>
    <xf numFmtId="0" fontId="0" fillId="2" borderId="11" xfId="0" applyFill="1" applyBorder="1"/>
    <xf numFmtId="0" fontId="7" fillId="2" borderId="4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/>
    <xf numFmtId="0" fontId="19" fillId="2" borderId="0" xfId="0" applyFont="1" applyFill="1" applyAlignment="1">
      <alignment horizontal="center" wrapText="1"/>
    </xf>
    <xf numFmtId="0" fontId="19" fillId="2" borderId="0" xfId="0" applyFont="1" applyFill="1"/>
    <xf numFmtId="0" fontId="19" fillId="2" borderId="20" xfId="0" applyFont="1" applyFill="1" applyBorder="1"/>
    <xf numFmtId="0" fontId="20" fillId="2" borderId="0" xfId="0" applyFont="1" applyFill="1"/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5" xfId="0" applyFont="1" applyFill="1" applyBorder="1"/>
    <xf numFmtId="1" fontId="11" fillId="2" borderId="0" xfId="0" applyNumberFormat="1" applyFont="1" applyFill="1" applyAlignment="1">
      <alignment horizontal="right"/>
    </xf>
    <xf numFmtId="0" fontId="0" fillId="2" borderId="17" xfId="0" applyFill="1" applyBorder="1"/>
    <xf numFmtId="1" fontId="2" fillId="2" borderId="0" xfId="0" applyNumberFormat="1" applyFont="1" applyFill="1"/>
    <xf numFmtId="1" fontId="18" fillId="2" borderId="0" xfId="0" applyNumberFormat="1" applyFont="1" applyFill="1"/>
    <xf numFmtId="0" fontId="2" fillId="2" borderId="23" xfId="0" applyFont="1" applyFill="1" applyBorder="1"/>
    <xf numFmtId="1" fontId="19" fillId="2" borderId="0" xfId="0" applyNumberFormat="1" applyFont="1" applyFill="1"/>
    <xf numFmtId="0" fontId="19" fillId="2" borderId="4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 wrapText="1"/>
    </xf>
    <xf numFmtId="0" fontId="2" fillId="2" borderId="26" xfId="0" applyFont="1" applyFill="1" applyBorder="1"/>
    <xf numFmtId="0" fontId="21" fillId="2" borderId="0" xfId="0" applyFont="1" applyFill="1" applyAlignment="1">
      <alignment horizontal="center" wrapText="1"/>
    </xf>
    <xf numFmtId="0" fontId="21" fillId="2" borderId="0" xfId="0" applyFont="1" applyFill="1"/>
    <xf numFmtId="0" fontId="21" fillId="2" borderId="5" xfId="0" applyFont="1" applyFill="1" applyBorder="1"/>
    <xf numFmtId="0" fontId="2" fillId="2" borderId="29" xfId="0" applyFont="1" applyFill="1" applyBorder="1"/>
    <xf numFmtId="0" fontId="19" fillId="2" borderId="32" xfId="0" applyFont="1" applyFill="1" applyBorder="1" applyAlignment="1">
      <alignment horizontal="center" wrapText="1"/>
    </xf>
    <xf numFmtId="0" fontId="19" fillId="2" borderId="32" xfId="0" applyFont="1" applyFill="1" applyBorder="1"/>
    <xf numFmtId="0" fontId="19" fillId="2" borderId="33" xfId="0" applyFont="1" applyFill="1" applyBorder="1"/>
    <xf numFmtId="0" fontId="0" fillId="2" borderId="0" xfId="0" applyFill="1" applyAlignment="1">
      <alignment wrapText="1"/>
    </xf>
    <xf numFmtId="0" fontId="6" fillId="2" borderId="36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/>
    <xf numFmtId="0" fontId="6" fillId="2" borderId="5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right" vertical="top" wrapText="1"/>
    </xf>
    <xf numFmtId="1" fontId="9" fillId="2" borderId="51" xfId="0" applyNumberFormat="1" applyFont="1" applyFill="1" applyBorder="1" applyAlignment="1">
      <alignment horizontal="right" vertical="top" wrapText="1"/>
    </xf>
    <xf numFmtId="0" fontId="0" fillId="2" borderId="0" xfId="0" applyFill="1" applyBorder="1"/>
    <xf numFmtId="0" fontId="0" fillId="2" borderId="56" xfId="0" applyFill="1" applyBorder="1"/>
    <xf numFmtId="0" fontId="0" fillId="2" borderId="58" xfId="0" applyFill="1" applyBorder="1"/>
    <xf numFmtId="0" fontId="7" fillId="2" borderId="0" xfId="0" applyFont="1" applyFill="1" applyBorder="1"/>
    <xf numFmtId="0" fontId="7" fillId="2" borderId="51" xfId="0" applyFont="1" applyFill="1" applyBorder="1"/>
    <xf numFmtId="0" fontId="19" fillId="2" borderId="0" xfId="0" applyFont="1" applyFill="1" applyBorder="1"/>
    <xf numFmtId="0" fontId="19" fillId="2" borderId="61" xfId="0" applyFont="1" applyFill="1" applyBorder="1"/>
    <xf numFmtId="0" fontId="22" fillId="2" borderId="0" xfId="0" applyFont="1" applyFill="1" applyBorder="1"/>
    <xf numFmtId="0" fontId="22" fillId="2" borderId="51" xfId="0" applyFont="1" applyFill="1" applyBorder="1"/>
    <xf numFmtId="0" fontId="0" fillId="2" borderId="0" xfId="0" applyFill="1" applyBorder="1" applyAlignment="1">
      <alignment wrapText="1"/>
    </xf>
    <xf numFmtId="0" fontId="0" fillId="2" borderId="56" xfId="0" applyFill="1" applyBorder="1" applyAlignment="1">
      <alignment wrapText="1"/>
    </xf>
    <xf numFmtId="0" fontId="2" fillId="2" borderId="65" xfId="0" applyFont="1" applyFill="1" applyBorder="1"/>
    <xf numFmtId="0" fontId="2" fillId="2" borderId="67" xfId="0" applyFont="1" applyFill="1" applyBorder="1"/>
    <xf numFmtId="0" fontId="0" fillId="2" borderId="69" xfId="0" applyFill="1" applyBorder="1"/>
    <xf numFmtId="0" fontId="2" fillId="2" borderId="51" xfId="0" applyFont="1" applyFill="1" applyBorder="1"/>
    <xf numFmtId="0" fontId="0" fillId="2" borderId="69" xfId="0" applyFont="1" applyFill="1" applyBorder="1"/>
    <xf numFmtId="0" fontId="2" fillId="2" borderId="72" xfId="0" applyFont="1" applyFill="1" applyBorder="1"/>
    <xf numFmtId="0" fontId="19" fillId="2" borderId="75" xfId="0" applyFont="1" applyFill="1" applyBorder="1"/>
    <xf numFmtId="0" fontId="19" fillId="2" borderId="76" xfId="0" applyFont="1" applyFill="1" applyBorder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horizontal="left" vertical="top" wrapText="1"/>
    </xf>
    <xf numFmtId="0" fontId="0" fillId="2" borderId="77" xfId="0" applyFill="1" applyBorder="1"/>
    <xf numFmtId="0" fontId="0" fillId="2" borderId="78" xfId="0" applyFill="1" applyBorder="1"/>
    <xf numFmtId="0" fontId="10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center" wrapText="1"/>
    </xf>
    <xf numFmtId="0" fontId="0" fillId="2" borderId="5" xfId="0" applyFont="1" applyFill="1" applyBorder="1"/>
    <xf numFmtId="0" fontId="24" fillId="2" borderId="5" xfId="0" applyFont="1" applyFill="1" applyBorder="1"/>
    <xf numFmtId="0" fontId="24" fillId="2" borderId="0" xfId="0" applyFont="1" applyFill="1"/>
    <xf numFmtId="0" fontId="3" fillId="2" borderId="46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57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7" fillId="2" borderId="59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19" fillId="2" borderId="60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62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7" fillId="2" borderId="63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64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7" fillId="2" borderId="68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7" fillId="2" borderId="68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0" fillId="2" borderId="70" xfId="0" applyFont="1" applyFill="1" applyBorder="1" applyAlignment="1">
      <alignment horizontal="left"/>
    </xf>
    <xf numFmtId="0" fontId="0" fillId="2" borderId="45" xfId="0" applyFont="1" applyFill="1" applyBorder="1" applyAlignment="1">
      <alignment horizontal="left"/>
    </xf>
    <xf numFmtId="0" fontId="2" fillId="2" borderId="71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19" fillId="2" borderId="73" xfId="0" applyFont="1" applyFill="1" applyBorder="1" applyAlignment="1">
      <alignment horizontal="left"/>
    </xf>
    <xf numFmtId="0" fontId="19" fillId="2" borderId="74" xfId="0" applyFont="1" applyFill="1" applyBorder="1" applyAlignment="1">
      <alignment horizontal="left"/>
    </xf>
    <xf numFmtId="0" fontId="7" fillId="2" borderId="5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19" fillId="2" borderId="18" xfId="0" applyFont="1" applyFill="1" applyBorder="1" applyAlignment="1">
      <alignment horizontal="left" wrapText="1"/>
    </xf>
    <xf numFmtId="0" fontId="19" fillId="2" borderId="19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19" fillId="2" borderId="30" xfId="0" applyFont="1" applyFill="1" applyBorder="1" applyAlignment="1">
      <alignment horizontal="left" wrapText="1"/>
    </xf>
    <xf numFmtId="0" fontId="19" fillId="2" borderId="31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1" fillId="2" borderId="4" xfId="0" applyFont="1" applyFill="1" applyBorder="1" applyAlignment="1">
      <alignment horizontal="left" wrapText="1"/>
    </xf>
    <xf numFmtId="0" fontId="2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A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83603</xdr:colOff>
      <xdr:row>0</xdr:row>
      <xdr:rowOff>1</xdr:rowOff>
    </xdr:from>
    <xdr:to>
      <xdr:col>0</xdr:col>
      <xdr:colOff>2365602</xdr:colOff>
      <xdr:row>4</xdr:row>
      <xdr:rowOff>49117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3838C-4423-4305-90DC-C572A5842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03" y="1"/>
          <a:ext cx="2406662" cy="80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20899</xdr:colOff>
      <xdr:row>0</xdr:row>
      <xdr:rowOff>41800</xdr:rowOff>
    </xdr:from>
    <xdr:to>
      <xdr:col>0</xdr:col>
      <xdr:colOff>2440440</xdr:colOff>
      <xdr:row>4</xdr:row>
      <xdr:rowOff>58642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7912D3-4F25-4DBA-8479-FCEC51FDE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9" y="41800"/>
          <a:ext cx="2560322" cy="821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17FC-470B-45CA-9331-FBF2F623FC90}">
  <dimension ref="A1:F52"/>
  <sheetViews>
    <sheetView tabSelected="1" zoomScale="70" zoomScaleNormal="70" workbookViewId="0">
      <selection activeCell="G14" sqref="G14"/>
    </sheetView>
  </sheetViews>
  <sheetFormatPr defaultColWidth="9.140625" defaultRowHeight="15" customHeight="1" x14ac:dyDescent="0.25"/>
  <cols>
    <col min="1" max="1" width="36.42578125" style="1" customWidth="1"/>
    <col min="2" max="2" width="66.5703125" style="1" customWidth="1"/>
    <col min="3" max="3" width="1.7109375" style="1" customWidth="1"/>
    <col min="4" max="4" width="60.28515625" style="1" customWidth="1"/>
    <col min="5" max="5" width="1.85546875" style="1" customWidth="1"/>
    <col min="6" max="6" width="57.28515625" style="1" bestFit="1" customWidth="1"/>
    <col min="7" max="7" width="28.140625" style="1" customWidth="1"/>
    <col min="8" max="8" width="34.85546875" style="1" customWidth="1"/>
    <col min="9" max="9" width="53.5703125" style="1" customWidth="1"/>
    <col min="10" max="10" width="2.42578125" style="1" customWidth="1"/>
    <col min="11" max="11" width="60.140625" style="1" bestFit="1" customWidth="1"/>
    <col min="12" max="12" width="3.28515625" style="1" customWidth="1"/>
    <col min="13" max="13" width="62.140625" style="1" bestFit="1" customWidth="1"/>
    <col min="14" max="16384" width="9.140625" style="1"/>
  </cols>
  <sheetData>
    <row r="1" spans="1:6" ht="15" customHeight="1" x14ac:dyDescent="0.25">
      <c r="A1" s="111"/>
      <c r="B1" s="114" t="s">
        <v>75</v>
      </c>
      <c r="C1" s="115"/>
      <c r="D1" s="115"/>
      <c r="E1" s="115"/>
      <c r="F1" s="116"/>
    </row>
    <row r="2" spans="1:6" ht="15" customHeight="1" x14ac:dyDescent="0.25">
      <c r="A2" s="112"/>
      <c r="B2" s="117"/>
      <c r="C2" s="118"/>
      <c r="D2" s="118"/>
      <c r="E2" s="118"/>
      <c r="F2" s="119"/>
    </row>
    <row r="3" spans="1:6" ht="15" customHeight="1" x14ac:dyDescent="0.25">
      <c r="A3" s="112"/>
      <c r="B3" s="117"/>
      <c r="C3" s="118"/>
      <c r="D3" s="118"/>
      <c r="E3" s="118"/>
      <c r="F3" s="119"/>
    </row>
    <row r="4" spans="1:6" ht="15" customHeight="1" x14ac:dyDescent="0.25">
      <c r="A4" s="113"/>
      <c r="B4" s="120"/>
      <c r="C4" s="121"/>
      <c r="D4" s="121"/>
      <c r="E4" s="121"/>
      <c r="F4" s="122"/>
    </row>
    <row r="5" spans="1:6" s="5" customFormat="1" ht="8.25" x14ac:dyDescent="0.15">
      <c r="A5" s="75"/>
      <c r="B5" s="70"/>
      <c r="C5" s="76"/>
      <c r="D5" s="76"/>
      <c r="E5" s="76"/>
      <c r="F5" s="77"/>
    </row>
    <row r="6" spans="1:6" s="69" customFormat="1" ht="15" customHeight="1" x14ac:dyDescent="0.25">
      <c r="A6" s="123" t="s">
        <v>32</v>
      </c>
      <c r="B6" s="124"/>
      <c r="C6" s="78"/>
      <c r="D6" s="79" t="s">
        <v>68</v>
      </c>
      <c r="E6" s="79"/>
      <c r="F6" s="80" t="s">
        <v>69</v>
      </c>
    </row>
    <row r="7" spans="1:6" ht="15" customHeight="1" x14ac:dyDescent="0.25">
      <c r="A7" s="131" t="s">
        <v>33</v>
      </c>
      <c r="B7" s="132"/>
      <c r="C7" s="81"/>
      <c r="D7" s="82">
        <v>70544204</v>
      </c>
      <c r="E7" s="81"/>
      <c r="F7" s="102">
        <v>77411931</v>
      </c>
    </row>
    <row r="8" spans="1:6" ht="15" customHeight="1" x14ac:dyDescent="0.25">
      <c r="A8" s="131" t="s">
        <v>34</v>
      </c>
      <c r="B8" s="132"/>
      <c r="C8" s="81"/>
      <c r="D8" s="82">
        <v>70544204</v>
      </c>
      <c r="E8" s="81"/>
      <c r="F8" s="103">
        <v>77411931</v>
      </c>
    </row>
    <row r="9" spans="1:6" ht="15" customHeight="1" x14ac:dyDescent="0.25">
      <c r="A9" s="125" t="s">
        <v>35</v>
      </c>
      <c r="B9" s="126"/>
      <c r="C9" s="81"/>
      <c r="D9" s="83">
        <v>70515427</v>
      </c>
      <c r="E9" s="81"/>
      <c r="F9" s="102">
        <v>77395091</v>
      </c>
    </row>
    <row r="10" spans="1:6" ht="15" customHeight="1" x14ac:dyDescent="0.25">
      <c r="A10" s="125" t="s">
        <v>36</v>
      </c>
      <c r="B10" s="126"/>
      <c r="C10" s="81"/>
      <c r="D10" s="83">
        <v>28777</v>
      </c>
      <c r="E10" s="81"/>
      <c r="F10" s="83">
        <v>16840</v>
      </c>
    </row>
    <row r="11" spans="1:6" s="5" customFormat="1" ht="8.25" thickBot="1" x14ac:dyDescent="0.2">
      <c r="A11" s="127"/>
      <c r="B11" s="128"/>
      <c r="C11" s="84"/>
      <c r="D11" s="85"/>
      <c r="E11" s="84"/>
      <c r="F11" s="85"/>
    </row>
    <row r="12" spans="1:6" s="63" customFormat="1" ht="15" customHeight="1" x14ac:dyDescent="0.3">
      <c r="A12" s="129" t="s">
        <v>37</v>
      </c>
      <c r="B12" s="130"/>
      <c r="C12" s="86"/>
      <c r="D12" s="87">
        <v>70625675</v>
      </c>
      <c r="E12" s="86"/>
      <c r="F12" s="87">
        <v>77411931</v>
      </c>
    </row>
    <row r="13" spans="1:6" s="71" customFormat="1" ht="15.75" x14ac:dyDescent="0.25">
      <c r="A13" s="137"/>
      <c r="B13" s="138"/>
      <c r="C13" s="88"/>
      <c r="D13" s="89"/>
      <c r="E13" s="88"/>
      <c r="F13" s="89"/>
    </row>
    <row r="14" spans="1:6" s="69" customFormat="1" x14ac:dyDescent="0.25">
      <c r="A14" s="131" t="s">
        <v>38</v>
      </c>
      <c r="B14" s="132"/>
      <c r="C14" s="81"/>
      <c r="D14" s="91">
        <v>2006669</v>
      </c>
      <c r="E14" s="90"/>
      <c r="F14" s="91">
        <v>2059280</v>
      </c>
    </row>
    <row r="15" spans="1:6" ht="15" customHeight="1" x14ac:dyDescent="0.25">
      <c r="A15" s="125" t="s">
        <v>39</v>
      </c>
      <c r="B15" s="126"/>
      <c r="C15" s="81"/>
      <c r="D15" s="82">
        <v>228543</v>
      </c>
      <c r="E15" s="81"/>
      <c r="F15" s="82">
        <v>252600</v>
      </c>
    </row>
    <row r="16" spans="1:6" ht="15" customHeight="1" x14ac:dyDescent="0.25">
      <c r="A16" s="125" t="s">
        <v>40</v>
      </c>
      <c r="B16" s="126"/>
      <c r="C16" s="81"/>
      <c r="D16" s="82">
        <v>104302</v>
      </c>
      <c r="E16" s="81"/>
      <c r="F16" s="82">
        <v>101278</v>
      </c>
    </row>
    <row r="17" spans="1:6" ht="15.6" customHeight="1" x14ac:dyDescent="0.25">
      <c r="A17" s="133" t="s">
        <v>41</v>
      </c>
      <c r="B17" s="134"/>
      <c r="C17" s="81"/>
      <c r="D17" s="82">
        <v>70550</v>
      </c>
      <c r="E17" s="81"/>
      <c r="F17" s="82">
        <v>75385</v>
      </c>
    </row>
    <row r="18" spans="1:6" s="5" customFormat="1" ht="7.5" x14ac:dyDescent="0.15">
      <c r="A18" s="135"/>
      <c r="B18" s="136"/>
      <c r="C18" s="84"/>
      <c r="D18" s="85"/>
      <c r="E18" s="84"/>
      <c r="F18" s="85"/>
    </row>
    <row r="19" spans="1:6" s="33" customFormat="1" ht="15" customHeight="1" x14ac:dyDescent="0.25">
      <c r="A19" s="141" t="s">
        <v>42</v>
      </c>
      <c r="B19" s="142"/>
      <c r="C19" s="72"/>
      <c r="D19" s="92">
        <v>2542601</v>
      </c>
      <c r="E19" s="72"/>
      <c r="F19" s="92">
        <v>2975915</v>
      </c>
    </row>
    <row r="20" spans="1:6" ht="15" customHeight="1" x14ac:dyDescent="0.25">
      <c r="A20" s="143" t="s">
        <v>43</v>
      </c>
      <c r="B20" s="144"/>
      <c r="C20" s="81"/>
      <c r="D20" s="82">
        <v>2466764</v>
      </c>
      <c r="E20" s="81"/>
      <c r="F20" s="82">
        <v>2894876</v>
      </c>
    </row>
    <row r="21" spans="1:6" ht="15" customHeight="1" x14ac:dyDescent="0.25">
      <c r="A21" s="131" t="s">
        <v>44</v>
      </c>
      <c r="B21" s="132"/>
      <c r="C21" s="81"/>
      <c r="D21" s="82">
        <v>75837</v>
      </c>
      <c r="E21" s="81"/>
      <c r="F21" s="82">
        <v>81039</v>
      </c>
    </row>
    <row r="22" spans="1:6" ht="15" customHeight="1" x14ac:dyDescent="0.25">
      <c r="A22" s="133" t="s">
        <v>45</v>
      </c>
      <c r="B22" s="134"/>
      <c r="C22" s="81"/>
      <c r="D22" s="82">
        <v>60045230</v>
      </c>
      <c r="E22" s="81"/>
      <c r="F22" s="82">
        <v>65510256</v>
      </c>
    </row>
    <row r="23" spans="1:6" s="5" customFormat="1" ht="7.5" x14ac:dyDescent="0.15">
      <c r="A23" s="139"/>
      <c r="B23" s="140"/>
      <c r="C23" s="84"/>
      <c r="D23" s="85"/>
      <c r="E23" s="84"/>
      <c r="F23" s="85"/>
    </row>
    <row r="24" spans="1:6" ht="15" customHeight="1" x14ac:dyDescent="0.25">
      <c r="A24" s="141" t="s">
        <v>46</v>
      </c>
      <c r="B24" s="142"/>
      <c r="C24" s="72"/>
      <c r="D24" s="93">
        <v>182446</v>
      </c>
      <c r="E24" s="72"/>
      <c r="F24" s="93">
        <v>219863</v>
      </c>
    </row>
    <row r="25" spans="1:6" ht="15" customHeight="1" x14ac:dyDescent="0.25">
      <c r="A25" s="131" t="s">
        <v>47</v>
      </c>
      <c r="B25" s="132"/>
      <c r="C25" s="81"/>
      <c r="D25" s="82">
        <v>178466</v>
      </c>
      <c r="E25" s="81"/>
      <c r="F25" s="82">
        <v>219863</v>
      </c>
    </row>
    <row r="26" spans="1:6" ht="15" customHeight="1" x14ac:dyDescent="0.25">
      <c r="A26" s="131" t="s">
        <v>48</v>
      </c>
      <c r="B26" s="132"/>
      <c r="C26" s="81"/>
      <c r="D26" s="82">
        <v>3980</v>
      </c>
      <c r="E26" s="81"/>
      <c r="F26" s="82">
        <v>0</v>
      </c>
    </row>
    <row r="27" spans="1:6" s="5" customFormat="1" ht="7.5" x14ac:dyDescent="0.15">
      <c r="A27" s="145"/>
      <c r="B27" s="146"/>
      <c r="C27" s="84"/>
      <c r="D27" s="85"/>
      <c r="E27" s="84"/>
      <c r="F27" s="85"/>
    </row>
    <row r="28" spans="1:6" s="33" customFormat="1" ht="15" customHeight="1" x14ac:dyDescent="0.25">
      <c r="A28" s="141" t="s">
        <v>49</v>
      </c>
      <c r="B28" s="142"/>
      <c r="C28" s="72"/>
      <c r="D28" s="92">
        <v>108593</v>
      </c>
      <c r="E28" s="72"/>
      <c r="F28" s="92">
        <v>132964</v>
      </c>
    </row>
    <row r="29" spans="1:6" ht="15" customHeight="1" x14ac:dyDescent="0.25">
      <c r="A29" s="131" t="s">
        <v>50</v>
      </c>
      <c r="B29" s="132"/>
      <c r="C29" s="81"/>
      <c r="D29" s="94">
        <v>108593</v>
      </c>
      <c r="E29" s="81"/>
      <c r="F29" s="94">
        <v>132964</v>
      </c>
    </row>
    <row r="30" spans="1:6" s="5" customFormat="1" ht="8.25" thickBot="1" x14ac:dyDescent="0.2">
      <c r="A30" s="127"/>
      <c r="B30" s="128"/>
      <c r="C30" s="84"/>
      <c r="D30" s="85"/>
      <c r="E30" s="84"/>
      <c r="F30" s="85"/>
    </row>
    <row r="31" spans="1:6" s="33" customFormat="1" ht="15" customHeight="1" x14ac:dyDescent="0.3">
      <c r="A31" s="129" t="s">
        <v>51</v>
      </c>
      <c r="B31" s="130"/>
      <c r="C31" s="86"/>
      <c r="D31" s="87">
        <v>65218384</v>
      </c>
      <c r="E31" s="86"/>
      <c r="F31" s="87">
        <v>71296051</v>
      </c>
    </row>
    <row r="32" spans="1:6" s="33" customFormat="1" ht="15.75" x14ac:dyDescent="0.25">
      <c r="A32" s="137"/>
      <c r="B32" s="138"/>
      <c r="C32" s="72"/>
      <c r="D32" s="95"/>
      <c r="E32" s="72"/>
      <c r="F32" s="95"/>
    </row>
    <row r="33" spans="1:6" s="33" customFormat="1" ht="15" customHeight="1" x14ac:dyDescent="0.25">
      <c r="A33" s="141" t="s">
        <v>52</v>
      </c>
      <c r="B33" s="142"/>
      <c r="C33" s="72"/>
      <c r="D33" s="92"/>
      <c r="E33" s="72"/>
      <c r="F33" s="92"/>
    </row>
    <row r="34" spans="1:6" ht="15" customHeight="1" x14ac:dyDescent="0.25">
      <c r="A34" s="131" t="s">
        <v>53</v>
      </c>
      <c r="B34" s="132"/>
      <c r="C34" s="81"/>
      <c r="D34" s="94">
        <v>28034</v>
      </c>
      <c r="E34" s="81"/>
      <c r="F34" s="94">
        <v>33386</v>
      </c>
    </row>
    <row r="35" spans="1:6" ht="15" customHeight="1" x14ac:dyDescent="0.25">
      <c r="A35" s="125" t="s">
        <v>54</v>
      </c>
      <c r="B35" s="126"/>
      <c r="C35" s="81"/>
      <c r="D35" s="83">
        <v>0</v>
      </c>
      <c r="E35" s="81"/>
      <c r="F35" s="83">
        <v>754</v>
      </c>
    </row>
    <row r="36" spans="1:6" s="5" customFormat="1" ht="7.5" x14ac:dyDescent="0.15">
      <c r="A36" s="147"/>
      <c r="B36" s="148"/>
      <c r="C36" s="84"/>
      <c r="D36" s="85"/>
      <c r="E36" s="84"/>
      <c r="F36" s="85"/>
    </row>
    <row r="37" spans="1:6" s="33" customFormat="1" ht="15" customHeight="1" x14ac:dyDescent="0.25">
      <c r="A37" s="141" t="s">
        <v>55</v>
      </c>
      <c r="B37" s="142"/>
      <c r="C37" s="72"/>
      <c r="D37" s="92">
        <v>28034</v>
      </c>
      <c r="E37" s="72"/>
      <c r="F37" s="92">
        <v>34140</v>
      </c>
    </row>
    <row r="38" spans="1:6" ht="15" customHeight="1" x14ac:dyDescent="0.25">
      <c r="A38" s="131" t="s">
        <v>56</v>
      </c>
      <c r="B38" s="132"/>
      <c r="C38" s="81"/>
      <c r="D38" s="94">
        <v>61780</v>
      </c>
      <c r="E38" s="81"/>
      <c r="F38" s="94">
        <v>61932</v>
      </c>
    </row>
    <row r="39" spans="1:6" ht="15" customHeight="1" x14ac:dyDescent="0.25">
      <c r="A39" s="125" t="s">
        <v>57</v>
      </c>
      <c r="B39" s="126"/>
      <c r="C39" s="81"/>
      <c r="D39" s="83">
        <v>0</v>
      </c>
      <c r="E39" s="81"/>
      <c r="F39" s="83">
        <v>3335</v>
      </c>
    </row>
    <row r="40" spans="1:6" s="5" customFormat="1" ht="7.5" x14ac:dyDescent="0.15">
      <c r="A40" s="147"/>
      <c r="B40" s="148"/>
      <c r="C40" s="84"/>
      <c r="D40" s="85"/>
      <c r="E40" s="84"/>
      <c r="F40" s="85"/>
    </row>
    <row r="41" spans="1:6" s="33" customFormat="1" ht="15" customHeight="1" x14ac:dyDescent="0.25">
      <c r="A41" s="141" t="s">
        <v>58</v>
      </c>
      <c r="B41" s="142"/>
      <c r="C41" s="72"/>
      <c r="D41" s="92">
        <v>61780</v>
      </c>
      <c r="E41" s="72"/>
      <c r="F41" s="92">
        <v>65267</v>
      </c>
    </row>
    <row r="42" spans="1:6" s="73" customFormat="1" ht="15" customHeight="1" x14ac:dyDescent="0.25">
      <c r="A42" s="149" t="s">
        <v>66</v>
      </c>
      <c r="B42" s="150"/>
      <c r="C42" s="74"/>
      <c r="D42" s="96">
        <v>0</v>
      </c>
      <c r="E42" s="74"/>
      <c r="F42" s="96">
        <v>0</v>
      </c>
    </row>
    <row r="43" spans="1:6" ht="15" customHeight="1" x14ac:dyDescent="0.25">
      <c r="A43" s="131" t="s">
        <v>65</v>
      </c>
      <c r="B43" s="132"/>
      <c r="C43" s="81"/>
      <c r="D43" s="82">
        <v>33746</v>
      </c>
      <c r="E43" s="81"/>
      <c r="F43" s="82">
        <v>31127</v>
      </c>
    </row>
    <row r="44" spans="1:6" s="5" customFormat="1" ht="7.5" x14ac:dyDescent="0.15">
      <c r="A44" s="145"/>
      <c r="B44" s="146"/>
      <c r="C44" s="84"/>
      <c r="D44" s="85"/>
      <c r="E44" s="84"/>
      <c r="F44" s="85"/>
    </row>
    <row r="45" spans="1:6" s="33" customFormat="1" ht="15" customHeight="1" x14ac:dyDescent="0.25">
      <c r="A45" s="141" t="s">
        <v>59</v>
      </c>
      <c r="B45" s="142"/>
      <c r="C45" s="72"/>
      <c r="D45" s="95">
        <v>5373545</v>
      </c>
      <c r="E45" s="72"/>
      <c r="F45" s="95">
        <v>6084753</v>
      </c>
    </row>
    <row r="46" spans="1:6" s="72" customFormat="1" ht="15" customHeight="1" x14ac:dyDescent="0.25">
      <c r="A46" s="151" t="s">
        <v>60</v>
      </c>
      <c r="B46" s="152"/>
      <c r="D46" s="97">
        <v>70653709</v>
      </c>
      <c r="F46" s="97">
        <v>77446071</v>
      </c>
    </row>
    <row r="47" spans="1:6" s="72" customFormat="1" ht="15" customHeight="1" x14ac:dyDescent="0.25">
      <c r="A47" s="151" t="s">
        <v>61</v>
      </c>
      <c r="B47" s="152"/>
      <c r="D47" s="92">
        <v>65280164</v>
      </c>
      <c r="F47" s="92">
        <v>71361318</v>
      </c>
    </row>
    <row r="48" spans="1:6" s="5" customFormat="1" ht="7.5" x14ac:dyDescent="0.15">
      <c r="A48" s="155"/>
      <c r="B48" s="156"/>
      <c r="C48" s="84"/>
      <c r="D48" s="85"/>
      <c r="E48" s="84"/>
      <c r="F48" s="85"/>
    </row>
    <row r="49" spans="1:6" s="33" customFormat="1" ht="15" customHeight="1" x14ac:dyDescent="0.25">
      <c r="A49" s="141" t="s">
        <v>62</v>
      </c>
      <c r="B49" s="142"/>
      <c r="C49" s="72"/>
      <c r="D49" s="92">
        <v>5373545</v>
      </c>
      <c r="E49" s="72"/>
      <c r="F49" s="92">
        <v>6084753</v>
      </c>
    </row>
    <row r="50" spans="1:6" ht="15" customHeight="1" x14ac:dyDescent="0.25">
      <c r="A50" s="131" t="s">
        <v>63</v>
      </c>
      <c r="B50" s="132"/>
      <c r="C50" s="81"/>
      <c r="D50" s="94">
        <v>733771</v>
      </c>
      <c r="E50" s="81"/>
      <c r="F50" s="94">
        <v>757762</v>
      </c>
    </row>
    <row r="51" spans="1:6" s="5" customFormat="1" ht="8.25" thickBot="1" x14ac:dyDescent="0.2">
      <c r="A51" s="145"/>
      <c r="B51" s="146"/>
      <c r="C51" s="84"/>
      <c r="D51" s="85"/>
      <c r="E51" s="84"/>
      <c r="F51" s="85"/>
    </row>
    <row r="52" spans="1:6" s="63" customFormat="1" ht="15" customHeight="1" thickBot="1" x14ac:dyDescent="0.35">
      <c r="A52" s="153" t="s">
        <v>64</v>
      </c>
      <c r="B52" s="154"/>
      <c r="C52" s="98"/>
      <c r="D52" s="99">
        <v>4639774</v>
      </c>
      <c r="E52" s="98"/>
      <c r="F52" s="99">
        <v>5326991</v>
      </c>
    </row>
  </sheetData>
  <mergeCells count="49">
    <mergeCell ref="A44:B44"/>
    <mergeCell ref="A45:B45"/>
    <mergeCell ref="A46:B46"/>
    <mergeCell ref="A51:B51"/>
    <mergeCell ref="A52:B52"/>
    <mergeCell ref="A47:B47"/>
    <mergeCell ref="A48:B48"/>
    <mergeCell ref="A49:B49"/>
    <mergeCell ref="A50:B50"/>
    <mergeCell ref="A43:B43"/>
    <mergeCell ref="A34:B34"/>
    <mergeCell ref="A35:B35"/>
    <mergeCell ref="A36:B36"/>
    <mergeCell ref="A31:B31"/>
    <mergeCell ref="A32:B32"/>
    <mergeCell ref="A33:B33"/>
    <mergeCell ref="A37:B37"/>
    <mergeCell ref="A38:B38"/>
    <mergeCell ref="A39:B39"/>
    <mergeCell ref="A42:B42"/>
    <mergeCell ref="A40:B40"/>
    <mergeCell ref="A41:B41"/>
    <mergeCell ref="A28:B28"/>
    <mergeCell ref="A29:B29"/>
    <mergeCell ref="A30:B30"/>
    <mergeCell ref="A25:B25"/>
    <mergeCell ref="A26:B26"/>
    <mergeCell ref="A27:B27"/>
    <mergeCell ref="A22:B22"/>
    <mergeCell ref="A23:B23"/>
    <mergeCell ref="A24:B24"/>
    <mergeCell ref="A19:B19"/>
    <mergeCell ref="A20:B20"/>
    <mergeCell ref="A21:B21"/>
    <mergeCell ref="A17:B17"/>
    <mergeCell ref="A18:B18"/>
    <mergeCell ref="A13:B13"/>
    <mergeCell ref="A14:B14"/>
    <mergeCell ref="A15:B15"/>
    <mergeCell ref="A12:B12"/>
    <mergeCell ref="A7:B7"/>
    <mergeCell ref="A8:B8"/>
    <mergeCell ref="A9:B9"/>
    <mergeCell ref="A16:B16"/>
    <mergeCell ref="A1:A4"/>
    <mergeCell ref="B1:F4"/>
    <mergeCell ref="A6:B6"/>
    <mergeCell ref="A10:B10"/>
    <mergeCell ref="A11:B11"/>
  </mergeCells>
  <phoneticPr fontId="23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20" zoomScale="85" zoomScaleNormal="85" workbookViewId="0">
      <selection activeCell="D8" sqref="D8"/>
    </sheetView>
  </sheetViews>
  <sheetFormatPr defaultColWidth="9.140625" defaultRowHeight="15" x14ac:dyDescent="0.25"/>
  <cols>
    <col min="1" max="1" width="38.5703125" style="69" customWidth="1"/>
    <col min="2" max="2" width="95.140625" style="69" customWidth="1"/>
    <col min="3" max="3" width="3.140625" style="69" customWidth="1"/>
    <col min="4" max="4" width="17" style="1" bestFit="1" customWidth="1"/>
    <col min="5" max="5" width="3.140625" style="1" customWidth="1"/>
    <col min="6" max="6" width="18.85546875" style="1" customWidth="1"/>
    <col min="7" max="7" width="31.140625" style="1" customWidth="1"/>
    <col min="8" max="8" width="36.140625" style="1" customWidth="1"/>
    <col min="9" max="9" width="93.85546875" style="1" customWidth="1"/>
    <col min="10" max="10" width="4.140625" style="1" customWidth="1"/>
    <col min="11" max="11" width="22.140625" style="1" bestFit="1" customWidth="1"/>
    <col min="12" max="12" width="3.85546875" style="1" customWidth="1"/>
    <col min="13" max="13" width="22.85546875" style="1" bestFit="1" customWidth="1"/>
    <col min="14" max="16384" width="9.140625" style="1"/>
  </cols>
  <sheetData>
    <row r="1" spans="1:7" ht="17.25" customHeight="1" x14ac:dyDescent="0.25">
      <c r="A1" s="163">
        <v>0</v>
      </c>
      <c r="B1" s="166" t="s">
        <v>70</v>
      </c>
      <c r="C1" s="166"/>
      <c r="D1" s="166"/>
      <c r="E1" s="166"/>
      <c r="F1" s="167"/>
    </row>
    <row r="2" spans="1:7" ht="14.45" customHeight="1" x14ac:dyDescent="0.25">
      <c r="A2" s="164"/>
      <c r="B2" s="168"/>
      <c r="C2" s="168"/>
      <c r="D2" s="168"/>
      <c r="E2" s="168"/>
      <c r="F2" s="169"/>
    </row>
    <row r="3" spans="1:7" ht="17.25" customHeight="1" x14ac:dyDescent="0.25">
      <c r="A3" s="164"/>
      <c r="B3" s="168"/>
      <c r="C3" s="168"/>
      <c r="D3" s="168"/>
      <c r="E3" s="168"/>
      <c r="F3" s="169"/>
    </row>
    <row r="4" spans="1:7" ht="17.25" customHeight="1" x14ac:dyDescent="0.25">
      <c r="A4" s="165"/>
      <c r="B4" s="121"/>
      <c r="C4" s="121"/>
      <c r="D4" s="121"/>
      <c r="E4" s="121"/>
      <c r="F4" s="170"/>
    </row>
    <row r="5" spans="1:7" s="5" customFormat="1" ht="6.95" customHeight="1" x14ac:dyDescent="0.25">
      <c r="A5" s="2"/>
      <c r="B5" s="3"/>
      <c r="C5" s="3"/>
      <c r="D5" s="3"/>
      <c r="E5" s="3"/>
      <c r="F5" s="4"/>
      <c r="G5" s="1"/>
    </row>
    <row r="6" spans="1:7" ht="16.149999999999999" customHeight="1" x14ac:dyDescent="0.25">
      <c r="A6" s="6" t="s">
        <v>0</v>
      </c>
      <c r="B6" s="7"/>
      <c r="C6" s="8"/>
      <c r="D6" s="9" t="s">
        <v>67</v>
      </c>
      <c r="E6" s="9"/>
      <c r="F6" s="10" t="s">
        <v>71</v>
      </c>
    </row>
    <row r="7" spans="1:7" x14ac:dyDescent="0.25">
      <c r="A7" s="161" t="s">
        <v>1</v>
      </c>
      <c r="B7" s="162"/>
      <c r="C7" s="11"/>
      <c r="D7" s="12"/>
      <c r="E7" s="12"/>
      <c r="F7" s="13"/>
    </row>
    <row r="8" spans="1:7" x14ac:dyDescent="0.25">
      <c r="A8" s="157" t="s">
        <v>2</v>
      </c>
      <c r="B8" s="158"/>
      <c r="C8" s="14"/>
      <c r="D8" s="16">
        <v>8636</v>
      </c>
      <c r="E8" s="15"/>
      <c r="F8" s="16"/>
    </row>
    <row r="9" spans="1:7" s="22" customFormat="1" ht="6.95" customHeight="1" x14ac:dyDescent="0.25">
      <c r="A9" s="17"/>
      <c r="B9" s="18"/>
      <c r="C9" s="19"/>
      <c r="D9" s="21"/>
      <c r="E9" s="20"/>
      <c r="F9" s="21"/>
      <c r="G9" s="1"/>
    </row>
    <row r="10" spans="1:7" x14ac:dyDescent="0.25">
      <c r="A10" s="159" t="s">
        <v>3</v>
      </c>
      <c r="B10" s="160"/>
      <c r="C10" s="11"/>
      <c r="D10" s="24">
        <f>D8</f>
        <v>8636</v>
      </c>
      <c r="E10" s="23"/>
      <c r="F10" s="24">
        <v>11886</v>
      </c>
    </row>
    <row r="11" spans="1:7" s="22" customFormat="1" ht="6.95" customHeight="1" x14ac:dyDescent="0.25">
      <c r="A11" s="25"/>
      <c r="B11" s="26"/>
      <c r="C11" s="27"/>
      <c r="D11" s="29"/>
      <c r="E11" s="28"/>
      <c r="F11" s="29"/>
      <c r="G11" s="1"/>
    </row>
    <row r="12" spans="1:7" x14ac:dyDescent="0.25">
      <c r="A12" s="161" t="s">
        <v>4</v>
      </c>
      <c r="B12" s="162"/>
      <c r="C12" s="11"/>
      <c r="D12" s="30"/>
      <c r="F12" s="30"/>
    </row>
    <row r="13" spans="1:7" x14ac:dyDescent="0.25">
      <c r="A13" s="157" t="s">
        <v>5</v>
      </c>
      <c r="B13" s="158"/>
      <c r="C13" s="14"/>
      <c r="D13" s="41">
        <v>1870959</v>
      </c>
      <c r="E13" s="100"/>
      <c r="F13" s="41">
        <v>3722800</v>
      </c>
    </row>
    <row r="14" spans="1:7" x14ac:dyDescent="0.25">
      <c r="A14" s="175" t="s">
        <v>6</v>
      </c>
      <c r="B14" s="176"/>
      <c r="C14" s="14"/>
      <c r="D14" s="54">
        <v>132522</v>
      </c>
      <c r="E14" s="15"/>
      <c r="F14" s="54">
        <v>286740</v>
      </c>
    </row>
    <row r="15" spans="1:7" x14ac:dyDescent="0.25">
      <c r="A15" s="175" t="s">
        <v>7</v>
      </c>
      <c r="B15" s="176"/>
      <c r="C15" s="14"/>
      <c r="D15" s="54">
        <v>16229</v>
      </c>
      <c r="E15" s="15"/>
      <c r="F15" s="54">
        <v>17961</v>
      </c>
    </row>
    <row r="16" spans="1:7" s="22" customFormat="1" ht="6.95" customHeight="1" x14ac:dyDescent="0.25">
      <c r="A16" s="17"/>
      <c r="B16" s="18"/>
      <c r="C16" s="19"/>
      <c r="D16" s="31"/>
      <c r="E16" s="20"/>
      <c r="F16" s="31"/>
      <c r="G16" s="1"/>
    </row>
    <row r="17" spans="1:7" x14ac:dyDescent="0.25">
      <c r="A17" s="171" t="s">
        <v>3</v>
      </c>
      <c r="B17" s="172"/>
      <c r="C17" s="32"/>
      <c r="D17" s="34">
        <f>D13+D14+D15</f>
        <v>2019710</v>
      </c>
      <c r="E17" s="33"/>
      <c r="F17" s="34">
        <f>F13+F14+F15</f>
        <v>4027501</v>
      </c>
    </row>
    <row r="18" spans="1:7" s="22" customFormat="1" ht="6.95" customHeight="1" x14ac:dyDescent="0.25">
      <c r="A18" s="35"/>
      <c r="B18" s="36"/>
      <c r="C18" s="37"/>
      <c r="D18" s="39"/>
      <c r="E18" s="38"/>
      <c r="F18" s="39"/>
      <c r="G18" s="1"/>
    </row>
    <row r="19" spans="1:7" x14ac:dyDescent="0.25">
      <c r="A19" s="161" t="s">
        <v>8</v>
      </c>
      <c r="B19" s="162"/>
      <c r="C19" s="11"/>
      <c r="D19" s="30"/>
      <c r="F19" s="30"/>
    </row>
    <row r="20" spans="1:7" x14ac:dyDescent="0.25">
      <c r="A20" s="173" t="s">
        <v>9</v>
      </c>
      <c r="B20" s="174"/>
      <c r="C20" s="40"/>
      <c r="D20" s="41">
        <v>12170</v>
      </c>
      <c r="F20" s="41">
        <v>20699</v>
      </c>
    </row>
    <row r="21" spans="1:7" s="5" customFormat="1" ht="6.95" customHeight="1" x14ac:dyDescent="0.25">
      <c r="A21" s="42"/>
      <c r="B21" s="43"/>
      <c r="C21" s="44"/>
      <c r="D21" s="45"/>
      <c r="F21" s="45"/>
      <c r="G21" s="1"/>
    </row>
    <row r="22" spans="1:7" x14ac:dyDescent="0.25">
      <c r="A22" s="171" t="s">
        <v>10</v>
      </c>
      <c r="B22" s="172"/>
      <c r="C22" s="32"/>
      <c r="D22" s="34">
        <f>D20</f>
        <v>12170</v>
      </c>
      <c r="E22" s="33"/>
      <c r="F22" s="34">
        <f>F20</f>
        <v>20699</v>
      </c>
    </row>
    <row r="23" spans="1:7" s="22" customFormat="1" ht="7.5" customHeight="1" thickBot="1" x14ac:dyDescent="0.3">
      <c r="A23" s="35"/>
      <c r="B23" s="36"/>
      <c r="C23" s="37"/>
      <c r="D23" s="39"/>
      <c r="E23" s="38"/>
      <c r="F23" s="39"/>
      <c r="G23" s="1"/>
    </row>
    <row r="24" spans="1:7" s="49" customFormat="1" ht="18.75" x14ac:dyDescent="0.3">
      <c r="A24" s="179" t="s">
        <v>11</v>
      </c>
      <c r="B24" s="180"/>
      <c r="C24" s="46"/>
      <c r="D24" s="48">
        <f>D22+D17+D10</f>
        <v>2040516</v>
      </c>
      <c r="E24" s="47"/>
      <c r="F24" s="48">
        <f>F22+F17+F10</f>
        <v>4060086</v>
      </c>
      <c r="G24" s="1"/>
    </row>
    <row r="25" spans="1:7" x14ac:dyDescent="0.25">
      <c r="A25" s="50"/>
      <c r="B25" s="51"/>
      <c r="C25" s="32"/>
      <c r="D25" s="52"/>
      <c r="E25" s="33"/>
      <c r="F25" s="52"/>
    </row>
    <row r="26" spans="1:7" ht="15.75" x14ac:dyDescent="0.25">
      <c r="A26" s="181" t="s">
        <v>12</v>
      </c>
      <c r="B26" s="182"/>
      <c r="C26" s="8"/>
      <c r="D26" s="30"/>
      <c r="F26" s="30"/>
    </row>
    <row r="27" spans="1:7" ht="30" x14ac:dyDescent="0.25">
      <c r="A27" s="104" t="s">
        <v>72</v>
      </c>
      <c r="B27" s="101"/>
      <c r="C27" s="8"/>
      <c r="D27" s="30">
        <v>0</v>
      </c>
      <c r="F27" s="30">
        <v>3116</v>
      </c>
    </row>
    <row r="28" spans="1:7" x14ac:dyDescent="0.25">
      <c r="A28" s="157" t="s">
        <v>13</v>
      </c>
      <c r="B28" s="158"/>
      <c r="C28" s="14"/>
      <c r="D28" s="41">
        <v>920990</v>
      </c>
      <c r="E28" s="53"/>
      <c r="F28" s="41">
        <v>843018</v>
      </c>
    </row>
    <row r="29" spans="1:7" x14ac:dyDescent="0.25">
      <c r="A29" s="177" t="s">
        <v>14</v>
      </c>
      <c r="B29" s="178"/>
      <c r="C29" s="40"/>
      <c r="D29" s="54">
        <v>3633879</v>
      </c>
      <c r="F29" s="54">
        <v>3310486</v>
      </c>
    </row>
    <row r="30" spans="1:7" s="73" customFormat="1" ht="15.6" customHeight="1" x14ac:dyDescent="0.25">
      <c r="A30" s="105" t="s">
        <v>73</v>
      </c>
      <c r="B30" s="106"/>
      <c r="C30" s="107"/>
      <c r="D30" s="108">
        <v>0</v>
      </c>
      <c r="F30" s="108">
        <v>2000000</v>
      </c>
    </row>
    <row r="31" spans="1:7" x14ac:dyDescent="0.25">
      <c r="A31" s="171" t="s">
        <v>10</v>
      </c>
      <c r="B31" s="172"/>
      <c r="C31" s="32"/>
      <c r="D31" s="34">
        <f>D29+D28</f>
        <v>4554869</v>
      </c>
      <c r="E31" s="55"/>
      <c r="F31" s="34">
        <f>F29+F28</f>
        <v>4153504</v>
      </c>
    </row>
    <row r="32" spans="1:7" s="22" customFormat="1" ht="6.95" customHeight="1" x14ac:dyDescent="0.25">
      <c r="A32" s="35"/>
      <c r="B32" s="36"/>
      <c r="C32" s="37"/>
      <c r="D32" s="39"/>
      <c r="E32" s="56"/>
      <c r="F32" s="39"/>
      <c r="G32" s="1"/>
    </row>
    <row r="33" spans="1:7" x14ac:dyDescent="0.25">
      <c r="A33" s="185" t="s">
        <v>15</v>
      </c>
      <c r="B33" s="186"/>
      <c r="C33" s="11"/>
      <c r="D33" s="57">
        <v>5332539</v>
      </c>
      <c r="E33" s="33"/>
      <c r="F33" s="57">
        <v>4576429</v>
      </c>
    </row>
    <row r="34" spans="1:7" s="22" customFormat="1" ht="7.5" customHeight="1" thickBot="1" x14ac:dyDescent="0.3">
      <c r="A34" s="25"/>
      <c r="B34" s="26"/>
      <c r="C34" s="27"/>
      <c r="D34" s="39"/>
      <c r="E34" s="38"/>
      <c r="F34" s="39"/>
      <c r="G34" s="1"/>
    </row>
    <row r="35" spans="1:7" s="49" customFormat="1" ht="18.75" x14ac:dyDescent="0.3">
      <c r="A35" s="179" t="s">
        <v>16</v>
      </c>
      <c r="B35" s="180"/>
      <c r="C35" s="46"/>
      <c r="D35" s="48">
        <f>D33+D31</f>
        <v>9887408</v>
      </c>
      <c r="E35" s="58"/>
      <c r="F35" s="48">
        <f>F33+F31+F27+F30</f>
        <v>10733049</v>
      </c>
      <c r="G35" s="1"/>
    </row>
    <row r="36" spans="1:7" ht="18.75" x14ac:dyDescent="0.3">
      <c r="A36" s="59"/>
      <c r="B36" s="60"/>
      <c r="C36" s="32"/>
      <c r="D36" s="52"/>
      <c r="E36" s="55"/>
      <c r="F36" s="52"/>
    </row>
    <row r="37" spans="1:7" x14ac:dyDescent="0.25">
      <c r="A37" s="187" t="s">
        <v>17</v>
      </c>
      <c r="B37" s="188"/>
      <c r="C37" s="32"/>
      <c r="D37" s="57">
        <v>9103</v>
      </c>
      <c r="E37" s="33"/>
      <c r="F37" s="57">
        <v>26895</v>
      </c>
    </row>
    <row r="38" spans="1:7" x14ac:dyDescent="0.25">
      <c r="A38" s="183" t="s">
        <v>18</v>
      </c>
      <c r="B38" s="184"/>
      <c r="C38" s="32"/>
      <c r="D38" s="30"/>
      <c r="F38" s="30"/>
    </row>
    <row r="39" spans="1:7" x14ac:dyDescent="0.25">
      <c r="A39" s="173" t="s">
        <v>19</v>
      </c>
      <c r="B39" s="174"/>
      <c r="C39" s="40"/>
      <c r="D39" s="41">
        <v>200400</v>
      </c>
      <c r="F39" s="41">
        <v>433419</v>
      </c>
    </row>
    <row r="40" spans="1:7" x14ac:dyDescent="0.25">
      <c r="A40" s="177" t="s">
        <v>20</v>
      </c>
      <c r="B40" s="178"/>
      <c r="C40" s="40"/>
      <c r="D40" s="54">
        <v>4116732</v>
      </c>
      <c r="F40" s="54">
        <v>3939878</v>
      </c>
    </row>
    <row r="41" spans="1:7" ht="28.9" customHeight="1" x14ac:dyDescent="0.25">
      <c r="A41" s="177" t="s">
        <v>21</v>
      </c>
      <c r="B41" s="178"/>
      <c r="C41" s="40"/>
      <c r="D41" s="54">
        <v>587995</v>
      </c>
      <c r="F41" s="54">
        <v>666584</v>
      </c>
    </row>
    <row r="42" spans="1:7" s="5" customFormat="1" ht="6.95" customHeight="1" x14ac:dyDescent="0.25">
      <c r="A42" s="42"/>
      <c r="B42" s="43"/>
      <c r="C42" s="44"/>
      <c r="D42" s="45"/>
      <c r="F42" s="45"/>
      <c r="G42" s="1"/>
    </row>
    <row r="43" spans="1:7" x14ac:dyDescent="0.25">
      <c r="A43" s="171" t="s">
        <v>10</v>
      </c>
      <c r="B43" s="172"/>
      <c r="C43" s="32"/>
      <c r="D43" s="34">
        <f>D41+D40+D39</f>
        <v>4905127</v>
      </c>
      <c r="E43" s="33"/>
      <c r="F43" s="34">
        <v>5039881</v>
      </c>
    </row>
    <row r="44" spans="1:7" s="22" customFormat="1" ht="13.15" customHeight="1" x14ac:dyDescent="0.25">
      <c r="A44" s="35"/>
      <c r="B44" s="36"/>
      <c r="C44" s="37"/>
      <c r="D44" s="39"/>
      <c r="E44" s="38"/>
      <c r="F44" s="39"/>
      <c r="G44" s="1"/>
    </row>
    <row r="45" spans="1:7" x14ac:dyDescent="0.25">
      <c r="A45" s="187" t="s">
        <v>22</v>
      </c>
      <c r="B45" s="188"/>
      <c r="C45" s="32"/>
      <c r="D45" s="57">
        <v>4991384</v>
      </c>
      <c r="E45" s="33"/>
      <c r="F45" s="57">
        <v>5720063</v>
      </c>
    </row>
    <row r="46" spans="1:7" x14ac:dyDescent="0.25">
      <c r="A46" s="189" t="s">
        <v>23</v>
      </c>
      <c r="B46" s="190"/>
      <c r="C46" s="32"/>
      <c r="D46" s="61">
        <v>7031900</v>
      </c>
      <c r="E46" s="33"/>
      <c r="F46" s="61">
        <v>9780149</v>
      </c>
    </row>
    <row r="47" spans="1:7" s="22" customFormat="1" ht="16.149999999999999" customHeight="1" x14ac:dyDescent="0.25">
      <c r="A47" s="35"/>
      <c r="B47" s="36"/>
      <c r="C47" s="37"/>
      <c r="D47" s="39"/>
      <c r="E47" s="38"/>
      <c r="F47" s="39"/>
      <c r="G47" s="1"/>
    </row>
    <row r="48" spans="1:7" x14ac:dyDescent="0.25">
      <c r="A48" s="183" t="s">
        <v>24</v>
      </c>
      <c r="B48" s="184"/>
      <c r="C48" s="32"/>
      <c r="D48" s="30"/>
      <c r="F48" s="30"/>
    </row>
    <row r="49" spans="1:7" ht="16.899999999999999" customHeight="1" x14ac:dyDescent="0.25">
      <c r="A49" s="173" t="s">
        <v>25</v>
      </c>
      <c r="B49" s="174"/>
      <c r="C49" s="40"/>
      <c r="D49" s="41">
        <v>999200</v>
      </c>
      <c r="F49" s="41">
        <v>2138658</v>
      </c>
    </row>
    <row r="50" spans="1:7" s="5" customFormat="1" ht="25.15" customHeight="1" x14ac:dyDescent="0.25">
      <c r="A50" s="105" t="s">
        <v>74</v>
      </c>
      <c r="B50" s="43"/>
      <c r="C50" s="44"/>
      <c r="D50" s="109">
        <v>0</v>
      </c>
      <c r="E50" s="110"/>
      <c r="F50" s="109">
        <v>81800</v>
      </c>
      <c r="G50" s="1"/>
    </row>
    <row r="51" spans="1:7" x14ac:dyDescent="0.25">
      <c r="A51" s="171" t="s">
        <v>10</v>
      </c>
      <c r="B51" s="172"/>
      <c r="C51" s="32"/>
      <c r="D51" s="34">
        <f>D49</f>
        <v>999200</v>
      </c>
      <c r="E51" s="33"/>
      <c r="F51" s="34">
        <f>F49+F50</f>
        <v>2220458</v>
      </c>
    </row>
    <row r="52" spans="1:7" x14ac:dyDescent="0.25">
      <c r="A52" s="50"/>
      <c r="B52" s="51"/>
      <c r="C52" s="32"/>
      <c r="D52" s="52"/>
      <c r="E52" s="33"/>
      <c r="F52" s="52"/>
    </row>
    <row r="53" spans="1:7" ht="15.75" x14ac:dyDescent="0.25">
      <c r="A53" s="195" t="s">
        <v>26</v>
      </c>
      <c r="B53" s="196"/>
      <c r="C53" s="62"/>
      <c r="D53" s="64"/>
      <c r="E53" s="63"/>
      <c r="F53" s="64"/>
    </row>
    <row r="54" spans="1:7" x14ac:dyDescent="0.25">
      <c r="A54" s="173" t="s">
        <v>27</v>
      </c>
      <c r="B54" s="174"/>
      <c r="C54" s="40"/>
      <c r="D54" s="41">
        <v>500000</v>
      </c>
      <c r="F54" s="41">
        <v>500000</v>
      </c>
    </row>
    <row r="55" spans="1:7" s="63" customFormat="1" ht="15.75" x14ac:dyDescent="0.25">
      <c r="A55" s="177" t="s">
        <v>28</v>
      </c>
      <c r="B55" s="178"/>
      <c r="C55" s="40"/>
      <c r="D55" s="54">
        <v>100000</v>
      </c>
      <c r="E55" s="1"/>
      <c r="F55" s="54">
        <v>100000</v>
      </c>
      <c r="G55" s="1"/>
    </row>
    <row r="56" spans="1:7" x14ac:dyDescent="0.25">
      <c r="A56" s="193" t="s">
        <v>29</v>
      </c>
      <c r="B56" s="194"/>
      <c r="C56" s="32"/>
      <c r="D56" s="65">
        <v>792926</v>
      </c>
      <c r="E56" s="33"/>
      <c r="F56" s="65">
        <v>1632700</v>
      </c>
    </row>
    <row r="57" spans="1:7" x14ac:dyDescent="0.25">
      <c r="A57" s="189" t="s">
        <v>30</v>
      </c>
      <c r="B57" s="190"/>
      <c r="C57" s="32"/>
      <c r="D57" s="61">
        <v>4639774</v>
      </c>
      <c r="E57" s="33"/>
      <c r="F57" s="61">
        <v>5326991</v>
      </c>
    </row>
    <row r="58" spans="1:7" s="22" customFormat="1" ht="7.5" customHeight="1" thickBot="1" x14ac:dyDescent="0.3">
      <c r="A58" s="35"/>
      <c r="B58" s="36"/>
      <c r="C58" s="37"/>
      <c r="D58" s="39"/>
      <c r="E58" s="38"/>
      <c r="F58" s="39"/>
      <c r="G58" s="1"/>
    </row>
    <row r="59" spans="1:7" s="47" customFormat="1" ht="19.5" thickBot="1" x14ac:dyDescent="0.35">
      <c r="A59" s="191" t="s">
        <v>31</v>
      </c>
      <c r="B59" s="192"/>
      <c r="C59" s="66"/>
      <c r="D59" s="68">
        <v>6032700</v>
      </c>
      <c r="E59" s="67"/>
      <c r="F59" s="68">
        <v>7559691</v>
      </c>
      <c r="G59" s="1"/>
    </row>
    <row r="60" spans="1:7" s="33" customFormat="1" x14ac:dyDescent="0.25">
      <c r="G60" s="1"/>
    </row>
    <row r="61" spans="1:7" s="33" customFormat="1" x14ac:dyDescent="0.25">
      <c r="G61" s="1"/>
    </row>
  </sheetData>
  <mergeCells count="37">
    <mergeCell ref="A59:B59"/>
    <mergeCell ref="A55:B55"/>
    <mergeCell ref="A56:B56"/>
    <mergeCell ref="A57:B57"/>
    <mergeCell ref="A51:B51"/>
    <mergeCell ref="A53:B53"/>
    <mergeCell ref="A54:B54"/>
    <mergeCell ref="A46:B46"/>
    <mergeCell ref="A48:B48"/>
    <mergeCell ref="A49:B49"/>
    <mergeCell ref="A41:B41"/>
    <mergeCell ref="A43:B43"/>
    <mergeCell ref="A45:B45"/>
    <mergeCell ref="A38:B38"/>
    <mergeCell ref="A39:B39"/>
    <mergeCell ref="A40:B40"/>
    <mergeCell ref="A33:B33"/>
    <mergeCell ref="A35:B35"/>
    <mergeCell ref="A37:B37"/>
    <mergeCell ref="A28:B28"/>
    <mergeCell ref="A29:B29"/>
    <mergeCell ref="A31:B31"/>
    <mergeCell ref="A22:B22"/>
    <mergeCell ref="A24:B24"/>
    <mergeCell ref="A26:B26"/>
    <mergeCell ref="A17:B17"/>
    <mergeCell ref="A19:B19"/>
    <mergeCell ref="A20:B20"/>
    <mergeCell ref="A13:B13"/>
    <mergeCell ref="A14:B14"/>
    <mergeCell ref="A15:B15"/>
    <mergeCell ref="A8:B8"/>
    <mergeCell ref="A10:B10"/>
    <mergeCell ref="A12:B12"/>
    <mergeCell ref="A1:A4"/>
    <mergeCell ref="B1:F4"/>
    <mergeCell ref="A7:B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CPP TBK</vt:lpstr>
      <vt:lpstr>BILANT TBK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Login</dc:creator>
  <cp:lastModifiedBy>Andrei</cp:lastModifiedBy>
  <dcterms:created xsi:type="dcterms:W3CDTF">2015-06-05T18:17:20Z</dcterms:created>
  <dcterms:modified xsi:type="dcterms:W3CDTF">2021-05-06T04:59:12Z</dcterms:modified>
</cp:coreProperties>
</file>