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bk-fps01\documente\DEPARTAMENT FINANCIAR-CONTABIL\SERVICIUL CONTABIL\2022\BVB\"/>
    </mc:Choice>
  </mc:AlternateContent>
  <xr:revisionPtr revIDLastSave="0" documentId="13_ncr:1_{A1FA9854-BC48-45B2-A60B-E6CFA875519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ILANT TBK" sheetId="14" r:id="rId1"/>
    <sheet name="CPP TBK" sheetId="1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4" l="1"/>
  <c r="D30" i="14"/>
  <c r="D34" i="14" s="1"/>
  <c r="D22" i="14"/>
  <c r="D17" i="14"/>
  <c r="D10" i="14"/>
  <c r="D24" i="14" s="1"/>
</calcChain>
</file>

<file path=xl/sharedStrings.xml><?xml version="1.0" encoding="utf-8"?>
<sst xmlns="http://schemas.openxmlformats.org/spreadsheetml/2006/main" count="77" uniqueCount="73">
  <si>
    <t>Sold la  30.06.2020</t>
  </si>
  <si>
    <r>
      <rPr>
        <b/>
        <sz val="11"/>
        <rFont val="Calibri"/>
        <family val="2"/>
        <scheme val="minor"/>
      </rPr>
      <t xml:space="preserve">Denumirea elementului </t>
    </r>
  </si>
  <si>
    <t xml:space="preserve">- din care, taxa de functionare (ct.6331) </t>
  </si>
  <si>
    <t>TOTAL</t>
  </si>
  <si>
    <t xml:space="preserve">TOTAL </t>
  </si>
  <si>
    <t xml:space="preserve">ACTIVE IMOBILIZATE  - TOTAL </t>
  </si>
  <si>
    <t xml:space="preserve">ACTIVE CIRCULANTE  - TOTAL </t>
  </si>
  <si>
    <t xml:space="preserve">Datorii legate de activitatea de distribuție  (ct. 401) </t>
  </si>
  <si>
    <t>ACTIVE CIRCULANTE NETE/ DATORII CURENTE NETE</t>
  </si>
  <si>
    <t>TOTAL ACTIVE MINUS DATORII CURENTE</t>
  </si>
  <si>
    <t xml:space="preserve">Capital subscris varsat (ct.1012) </t>
  </si>
  <si>
    <t xml:space="preserve">Rezerve legale (ct.1061) </t>
  </si>
  <si>
    <t xml:space="preserve">alte activități în legătură cu activitatea de distribuție (ct. 70718) </t>
  </si>
  <si>
    <t xml:space="preserve">oferirea de consultanță și propunerea de contracte de asigurare și/sau  reasigurare (ct. 70711) </t>
  </si>
  <si>
    <t>Venituri din activitatea de distribuție</t>
  </si>
  <si>
    <t>Cifra de afaceri netă</t>
  </si>
  <si>
    <t xml:space="preserve">Cheltuieli cu materialele consumabile si materialele de natura obiectelor de  inventar (ct.602+603) </t>
  </si>
  <si>
    <t xml:space="preserve">Cheltuieli cu alte impozite, taxe si varsaminte asimilate (ct.633+635+6586) </t>
  </si>
  <si>
    <t>Cheltuieli cu personalul</t>
  </si>
  <si>
    <t xml:space="preserve">Salarii si indemnizatii (ct.641+642+643+644) </t>
  </si>
  <si>
    <t xml:space="preserve">Cheltuieli cu asigurarile sociale si protectia sociala (ct.645+646) </t>
  </si>
  <si>
    <t xml:space="preserve"> Cheltuieli privind sumele datorate asistenților și asistenților auxiliari (ct. 656) </t>
  </si>
  <si>
    <t xml:space="preserve">Alte cheltuieli de exploatare </t>
  </si>
  <si>
    <t xml:space="preserve">Cheltuieli cu despăgubiri, donații și activele cedate (ct. 6581+6582+6583+6584) </t>
  </si>
  <si>
    <t xml:space="preserve">Alte cheltuieli de exploatare (ct.6588) </t>
  </si>
  <si>
    <t xml:space="preserve">Venituri din dobanzi  (ct.766) </t>
  </si>
  <si>
    <t xml:space="preserve">CHELTUIELI DE EXPLOATARE – TOTAL </t>
  </si>
  <si>
    <t xml:space="preserve">Cheltuieli (ct.6811+6813+6817) </t>
  </si>
  <si>
    <t xml:space="preserve">Alte venituri financiare (ct.7615+762+764+765+767+768) </t>
  </si>
  <si>
    <t xml:space="preserve">VENITURI FINANCIARE – TOTAL </t>
  </si>
  <si>
    <t xml:space="preserve"> Cheltuieli privind dobanzile (ct.666) </t>
  </si>
  <si>
    <t xml:space="preserve"> Alte cheltuieli financiare (ct.663+664+665+667+668) </t>
  </si>
  <si>
    <t xml:space="preserve">CHELTUIELI FINANCIARE – TOTAL </t>
  </si>
  <si>
    <t>Pierdere financiare</t>
  </si>
  <si>
    <t xml:space="preserve">VENITURI TOTALE </t>
  </si>
  <si>
    <t xml:space="preserve">CHELTUIELI TOTALE  </t>
  </si>
  <si>
    <t>Impozitul pe profit</t>
  </si>
  <si>
    <t xml:space="preserve">PROFITUL SAU PIERDEREA NET(Ă) A PERIOADEI DE RAPORTARE                                 Profit </t>
  </si>
  <si>
    <t xml:space="preserve">Cheltuieli privind serviciile prestate de terti (ct.605+611+612+613+614+615+622+623+624+625+626+627+628) </t>
  </si>
  <si>
    <t>VENITURI DIN EXPLOATARE - TOTAL</t>
  </si>
  <si>
    <t xml:space="preserve">ACTIVE CIRCULANTE </t>
  </si>
  <si>
    <t xml:space="preserve">ACTIVE IMOBILIZATE  </t>
  </si>
  <si>
    <t xml:space="preserve">IMOBILIZĂRI NECORPORALE </t>
  </si>
  <si>
    <t xml:space="preserve">IMOBILIZĂRI FINANCIARE </t>
  </si>
  <si>
    <t xml:space="preserve">Alte instalatii, utilaje și mobilier (ct.214-2814-2914) </t>
  </si>
  <si>
    <t xml:space="preserve">Alte creanțe ct.4092+418+425+4282+431*+436*+437*+4382+441*+4424  +4428*+443*+444*+445+446*+447*+4482+4581+461+464+473*-496+5182) </t>
  </si>
  <si>
    <t xml:space="preserve">Sume datorate instituțiilor de credit (ct.1621+1622+1624+1625+1627+1682  +5191+5192+5198) </t>
  </si>
  <si>
    <t xml:space="preserve">Sume datorate instituțiilor de credit   (ct.1621+1622+1624+1625+1627+1682+5191+5192+5198) </t>
  </si>
  <si>
    <t xml:space="preserve">CHELTUIELI ÎN AVANS (ct.471) </t>
  </si>
  <si>
    <t xml:space="preserve">CAPITAL ȘI REZERVE </t>
  </si>
  <si>
    <t xml:space="preserve">Alte datorii, inclusiv datoriile fiscale și datoriile privind asigurarile sociale  (ct.167+419+421+422+423+427+4281  +431+436++4381+441+443+444+446+447+  +455+457+4582+462+463+473) </t>
  </si>
  <si>
    <t xml:space="preserve">Alte împrumuturi și obligațiuni (ct.2675+2676+2677+2678+2679-2966-2968) </t>
  </si>
  <si>
    <t xml:space="preserve">Terenuri și construcții (ct.211+212+215-2811-2812-2815-2911-2912-2915) </t>
  </si>
  <si>
    <t xml:space="preserve">IMOBILIZĂRI CORPORALE </t>
  </si>
  <si>
    <t>Concesiuni, brevete, licențe, mărci comerciale, drepturi și active similare și alte imobilizări necorporale (ct. 205+208-2805-2808-2905-2908)</t>
  </si>
  <si>
    <t xml:space="preserve">DATORII: SUMELE CARE TREBUIE PLATITE ÎNTR-O PERIOADA MAI MARE DE UN AN </t>
  </si>
  <si>
    <t xml:space="preserve">CAPITALURI PROPRII - TOTAL </t>
  </si>
  <si>
    <t xml:space="preserve">PROFITUL SAU PIERDEREA (ct.121) SOLD C </t>
  </si>
  <si>
    <t>PROFITUL SAU PIERDEREA REPORTAT(Ă) (ct.117)                               SOLD  C</t>
  </si>
  <si>
    <t xml:space="preserve">CASA ȘI CONTURI LA BĂNCI (ct.5111+512+531+532+541+542) </t>
  </si>
  <si>
    <t xml:space="preserve">Instalații tehnice și mașini  (ct.213-2813-2913) </t>
  </si>
  <si>
    <t xml:space="preserve">DATORII: SUMELE CARE TREBUIE PLATITE ÎNTR-O PERIOADA DE PÂNĂ LA UN AN </t>
  </si>
  <si>
    <t xml:space="preserve">Creanțe legate de activitatea de distribuție   (ct. 411+412+413+414-4911-4912-4913-4914) </t>
  </si>
  <si>
    <t xml:space="preserve">PROFITUL SAU PIERDEREA CURENT(A):                                               Profit </t>
  </si>
  <si>
    <t xml:space="preserve">PROFITUL SAU PIERDEREA BRUT(A)                                                      Profit </t>
  </si>
  <si>
    <t>PROFITUL SAU PIERDEREA DIN EXPLOATARE                                    Profit</t>
  </si>
  <si>
    <r>
      <t xml:space="preserve">TRANSILVANIA BROKER DE ASIGURARE S.A. 
CONT DE PROFIT ȘI PIERDERE LA </t>
    </r>
    <r>
      <rPr>
        <b/>
        <sz val="16"/>
        <color theme="1"/>
        <rFont val="Lato"/>
        <family val="2"/>
      </rPr>
      <t>30.06.2021</t>
    </r>
  </si>
  <si>
    <r>
      <t xml:space="preserve">TRANSILVANIA BROKER DE ASIGURARE S.A. 
SITUAȚII FINANCIARE LA </t>
    </r>
    <r>
      <rPr>
        <b/>
        <sz val="16"/>
        <color theme="1"/>
        <rFont val="Lato"/>
        <family val="2"/>
      </rPr>
      <t>30.06.2021</t>
    </r>
  </si>
  <si>
    <t xml:space="preserve">Ajustări de valoare privind imobilizările corporale şi imobilizările necorporale   </t>
  </si>
  <si>
    <t>Sold la  30.06.2021</t>
  </si>
  <si>
    <t>Realizări aferente perioadei precedente 30.06.2020</t>
  </si>
  <si>
    <t>Realizări aferente  perioadei curente 30.06.2021</t>
  </si>
  <si>
    <t>Alte datorii, inclusiv datoriile fiscale si datoriile privind asigurarile sociale
(ct.1623+1626+167+1687+2695+408+419+421+422+423+424+425+426+427+4281
+431**+436**+437**+4381+441+4423+4428**+443+444**+446**+447**+4481+455
+456**+457+4582+462+473**+475+509+5181+5194+5195+5196+5197)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</si>
</sst>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Lato"/>
      <family val="2"/>
    </font>
    <font>
      <sz val="5"/>
      <color theme="1"/>
      <name val="Calibri"/>
      <family val="2"/>
      <charset val="204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Lato"/>
      <family val="2"/>
    </font>
    <font>
      <b/>
      <sz val="16"/>
      <color theme="1"/>
      <name val="Lato"/>
      <family val="2"/>
    </font>
    <font>
      <b/>
      <sz val="5"/>
      <color theme="0"/>
      <name val="Lato"/>
      <family val="2"/>
    </font>
    <font>
      <sz val="5"/>
      <name val="Calibri"/>
      <family val="2"/>
      <scheme val="minor"/>
    </font>
    <font>
      <sz val="5"/>
      <color rgb="FF000000"/>
      <name val="Calibri"/>
      <family val="2"/>
      <scheme val="minor"/>
    </font>
    <font>
      <b/>
      <sz val="5"/>
      <name val="Calibri"/>
      <family val="2"/>
      <scheme val="minor"/>
    </font>
    <font>
      <b/>
      <sz val="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EAB0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9EAB05"/>
      </left>
      <right/>
      <top/>
      <bottom style="thin">
        <color rgb="FF9EAB05"/>
      </bottom>
      <diagonal/>
    </border>
    <border>
      <left style="thin">
        <color rgb="FF9EAB05"/>
      </left>
      <right/>
      <top/>
      <bottom/>
      <diagonal/>
    </border>
    <border>
      <left/>
      <right/>
      <top/>
      <bottom style="thin">
        <color rgb="FF9EAB05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/>
      <top style="thin">
        <color rgb="FF9EAB05"/>
      </top>
      <bottom/>
      <diagonal/>
    </border>
    <border>
      <left style="medium">
        <color rgb="FF9EAB05"/>
      </left>
      <right style="thin">
        <color rgb="FF9EAB05"/>
      </right>
      <top style="medium">
        <color rgb="FF9EAB05"/>
      </top>
      <bottom/>
      <diagonal/>
    </border>
    <border>
      <left style="thin">
        <color rgb="FF9EAB05"/>
      </left>
      <right/>
      <top style="medium">
        <color rgb="FF9EAB05"/>
      </top>
      <bottom/>
      <diagonal/>
    </border>
    <border>
      <left/>
      <right/>
      <top style="medium">
        <color rgb="FF9EAB05"/>
      </top>
      <bottom/>
      <diagonal/>
    </border>
    <border>
      <left/>
      <right style="medium">
        <color rgb="FF9EAB05"/>
      </right>
      <top style="medium">
        <color rgb="FF9EAB05"/>
      </top>
      <bottom/>
      <diagonal/>
    </border>
    <border>
      <left style="medium">
        <color rgb="FF9EAB05"/>
      </left>
      <right style="thin">
        <color rgb="FF9EAB05"/>
      </right>
      <top/>
      <bottom/>
      <diagonal/>
    </border>
    <border>
      <left/>
      <right style="medium">
        <color rgb="FF9EAB05"/>
      </right>
      <top/>
      <bottom/>
      <diagonal/>
    </border>
    <border>
      <left style="medium">
        <color rgb="FF9EAB05"/>
      </left>
      <right style="thin">
        <color rgb="FF9EAB05"/>
      </right>
      <top/>
      <bottom style="thin">
        <color rgb="FF9EAB05"/>
      </bottom>
      <diagonal/>
    </border>
    <border>
      <left/>
      <right style="medium">
        <color rgb="FF9EAB05"/>
      </right>
      <top/>
      <bottom style="thin">
        <color rgb="FF9EAB05"/>
      </bottom>
      <diagonal/>
    </border>
    <border>
      <left style="medium">
        <color rgb="FF9EAB05"/>
      </left>
      <right/>
      <top/>
      <bottom/>
      <diagonal/>
    </border>
    <border>
      <left style="medium">
        <color rgb="FF9EAB05"/>
      </left>
      <right/>
      <top/>
      <bottom style="hair">
        <color indexed="64"/>
      </bottom>
      <diagonal/>
    </border>
    <border>
      <left/>
      <right style="medium">
        <color rgb="FF9EAB05"/>
      </right>
      <top/>
      <bottom style="hair">
        <color indexed="64"/>
      </bottom>
      <diagonal/>
    </border>
    <border>
      <left style="medium">
        <color rgb="FF9EAB05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9EAB05"/>
      </right>
      <top style="hair">
        <color indexed="64"/>
      </top>
      <bottom style="hair">
        <color indexed="64"/>
      </bottom>
      <diagonal/>
    </border>
    <border>
      <left style="medium">
        <color rgb="FF9EAB05"/>
      </left>
      <right/>
      <top style="hair">
        <color indexed="64"/>
      </top>
      <bottom style="medium">
        <color theme="1"/>
      </bottom>
      <diagonal/>
    </border>
    <border>
      <left style="medium">
        <color rgb="FF9EAB05"/>
      </left>
      <right/>
      <top style="medium">
        <color theme="1"/>
      </top>
      <bottom/>
      <diagonal/>
    </border>
    <border>
      <left/>
      <right style="medium">
        <color rgb="FF9EAB05"/>
      </right>
      <top style="medium">
        <color indexed="64"/>
      </top>
      <bottom/>
      <diagonal/>
    </border>
    <border>
      <left style="medium">
        <color rgb="FF9EAB05"/>
      </left>
      <right/>
      <top style="hair">
        <color indexed="64"/>
      </top>
      <bottom style="hair">
        <color theme="1"/>
      </bottom>
      <diagonal/>
    </border>
    <border>
      <left style="medium">
        <color rgb="FF9EAB05"/>
      </left>
      <right/>
      <top style="hair">
        <color theme="1"/>
      </top>
      <bottom/>
      <diagonal/>
    </border>
    <border>
      <left style="medium">
        <color rgb="FF9EAB05"/>
      </left>
      <right/>
      <top/>
      <bottom style="thin">
        <color theme="1"/>
      </bottom>
      <diagonal/>
    </border>
    <border>
      <left/>
      <right style="medium">
        <color rgb="FF9EAB05"/>
      </right>
      <top/>
      <bottom style="thin">
        <color indexed="64"/>
      </bottom>
      <diagonal/>
    </border>
    <border>
      <left style="medium">
        <color rgb="FF9EAB05"/>
      </left>
      <right/>
      <top style="thin">
        <color theme="1"/>
      </top>
      <bottom style="hair">
        <color theme="1"/>
      </bottom>
      <diagonal/>
    </border>
    <border>
      <left/>
      <right style="medium">
        <color rgb="FF9EAB05"/>
      </right>
      <top style="hair">
        <color indexed="64"/>
      </top>
      <bottom style="thin">
        <color indexed="64"/>
      </bottom>
      <diagonal/>
    </border>
    <border>
      <left style="medium">
        <color rgb="FF9EAB05"/>
      </left>
      <right/>
      <top style="hair">
        <color indexed="64"/>
      </top>
      <bottom/>
      <diagonal/>
    </border>
    <border>
      <left/>
      <right style="medium">
        <color rgb="FF9EAB05"/>
      </right>
      <top style="thin">
        <color indexed="64"/>
      </top>
      <bottom style="hair">
        <color indexed="64"/>
      </bottom>
      <diagonal/>
    </border>
    <border>
      <left style="medium">
        <color rgb="FF9EAB05"/>
      </left>
      <right/>
      <top style="medium">
        <color theme="1"/>
      </top>
      <bottom style="medium">
        <color rgb="FF9EAB05"/>
      </bottom>
      <diagonal/>
    </border>
    <border>
      <left/>
      <right/>
      <top style="medium">
        <color theme="1"/>
      </top>
      <bottom style="medium">
        <color rgb="FF9EAB05"/>
      </bottom>
      <diagonal/>
    </border>
    <border>
      <left/>
      <right/>
      <top/>
      <bottom style="medium">
        <color rgb="FF9EAB05"/>
      </bottom>
      <diagonal/>
    </border>
    <border>
      <left/>
      <right style="medium">
        <color rgb="FF9EAB05"/>
      </right>
      <top style="medium">
        <color indexed="64"/>
      </top>
      <bottom style="medium">
        <color rgb="FF9EAB05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rgb="FF9EAB05"/>
      </left>
      <right/>
      <top style="medium">
        <color rgb="FF9EAB05"/>
      </top>
      <bottom/>
      <diagonal/>
    </border>
    <border>
      <left style="medium">
        <color rgb="FF9EAB05"/>
      </left>
      <right/>
      <top/>
      <bottom style="hair">
        <color theme="1"/>
      </bottom>
      <diagonal/>
    </border>
    <border>
      <left/>
      <right style="medium">
        <color rgb="FF9EAB05"/>
      </right>
      <top/>
      <bottom style="hair">
        <color theme="1"/>
      </bottom>
      <diagonal/>
    </border>
    <border>
      <left style="medium">
        <color rgb="FF9EAB05"/>
      </left>
      <right/>
      <top style="thin">
        <color theme="1"/>
      </top>
      <bottom/>
      <diagonal/>
    </border>
    <border>
      <left/>
      <right style="medium">
        <color rgb="FF9EAB05"/>
      </right>
      <top style="thin">
        <color theme="1"/>
      </top>
      <bottom/>
      <diagonal/>
    </border>
    <border>
      <left style="medium">
        <color rgb="FF9EAB05"/>
      </left>
      <right/>
      <top style="hair">
        <color theme="1"/>
      </top>
      <bottom style="hair">
        <color theme="1"/>
      </bottom>
      <diagonal/>
    </border>
    <border>
      <left/>
      <right style="medium">
        <color rgb="FF9EAB05"/>
      </right>
      <top style="hair">
        <color theme="1"/>
      </top>
      <bottom style="hair">
        <color theme="1"/>
      </bottom>
      <diagonal/>
    </border>
    <border>
      <left/>
      <right style="medium">
        <color rgb="FF9EAB05"/>
      </right>
      <top style="medium">
        <color theme="1"/>
      </top>
      <bottom/>
      <diagonal/>
    </border>
    <border>
      <left/>
      <right style="medium">
        <color rgb="FF9EAB05"/>
      </right>
      <top/>
      <bottom style="thin">
        <color theme="1"/>
      </bottom>
      <diagonal/>
    </border>
    <border>
      <left style="medium">
        <color rgb="FF9EAB05"/>
      </left>
      <right/>
      <top style="thin">
        <color theme="1"/>
      </top>
      <bottom style="thin">
        <color theme="1"/>
      </bottom>
      <diagonal/>
    </border>
    <border>
      <left/>
      <right style="medium">
        <color rgb="FF9EAB05"/>
      </right>
      <top style="thin">
        <color theme="1"/>
      </top>
      <bottom style="thin">
        <color theme="1"/>
      </bottom>
      <diagonal/>
    </border>
    <border>
      <left style="medium">
        <color rgb="FF9EAB05"/>
      </left>
      <right/>
      <top style="hair">
        <color theme="1"/>
      </top>
      <bottom style="thin">
        <color theme="1"/>
      </bottom>
      <diagonal/>
    </border>
    <border>
      <left/>
      <right style="medium">
        <color rgb="FF9EAB05"/>
      </right>
      <top style="hair">
        <color theme="1"/>
      </top>
      <bottom style="thin">
        <color theme="1"/>
      </bottom>
      <diagonal/>
    </border>
    <border>
      <left/>
      <right style="medium">
        <color rgb="FF9EAB05"/>
      </right>
      <top style="medium">
        <color theme="1"/>
      </top>
      <bottom style="medium">
        <color rgb="FF9EAB05"/>
      </bottom>
      <diagonal/>
    </border>
    <border>
      <left style="medium">
        <color rgb="FF9EAB05"/>
      </left>
      <right/>
      <top/>
      <bottom style="thin">
        <color rgb="FF9EAB05"/>
      </bottom>
      <diagonal/>
    </border>
    <border>
      <left/>
      <right style="medium">
        <color rgb="FF9EAB05"/>
      </right>
      <top style="thin">
        <color indexed="64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9EAB05"/>
      </bottom>
      <diagonal/>
    </border>
  </borders>
  <cellStyleXfs count="8">
    <xf numFmtId="0" fontId="0" fillId="0" borderId="0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</cellStyleXfs>
  <cellXfs count="208">
    <xf numFmtId="0" fontId="0" fillId="0" borderId="0" xfId="0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3" borderId="1" xfId="0" applyFont="1" applyFill="1" applyBorder="1"/>
    <xf numFmtId="0" fontId="13" fillId="3" borderId="1" xfId="0" applyFont="1" applyFill="1" applyBorder="1"/>
    <xf numFmtId="0" fontId="16" fillId="3" borderId="1" xfId="0" applyFont="1" applyFill="1" applyBorder="1"/>
    <xf numFmtId="0" fontId="3" fillId="3" borderId="1" xfId="0" applyFont="1" applyFill="1" applyBorder="1"/>
    <xf numFmtId="0" fontId="0" fillId="3" borderId="0" xfId="0" applyFill="1" applyAlignment="1">
      <alignment wrapText="1"/>
    </xf>
    <xf numFmtId="0" fontId="13" fillId="3" borderId="0" xfId="0" applyFont="1" applyFill="1"/>
    <xf numFmtId="0" fontId="11" fillId="3" borderId="0" xfId="0" applyFont="1" applyFill="1"/>
    <xf numFmtId="0" fontId="2" fillId="3" borderId="0" xfId="0" applyFont="1" applyFill="1"/>
    <xf numFmtId="1" fontId="6" fillId="3" borderId="1" xfId="0" applyNumberFormat="1" applyFont="1" applyFill="1" applyBorder="1" applyAlignment="1">
      <alignment horizontal="right" vertical="top" wrapText="1"/>
    </xf>
    <xf numFmtId="1" fontId="6" fillId="3" borderId="20" xfId="0" applyNumberFormat="1" applyFont="1" applyFill="1" applyBorder="1" applyAlignment="1">
      <alignment horizontal="right" vertical="top" wrapText="1"/>
    </xf>
    <xf numFmtId="0" fontId="0" fillId="3" borderId="25" xfId="0" applyFill="1" applyBorder="1"/>
    <xf numFmtId="0" fontId="13" fillId="3" borderId="20" xfId="0" applyFont="1" applyFill="1" applyBorder="1"/>
    <xf numFmtId="0" fontId="3" fillId="3" borderId="30" xfId="0" applyFont="1" applyFill="1" applyBorder="1"/>
    <xf numFmtId="0" fontId="16" fillId="3" borderId="20" xfId="0" applyFont="1" applyFill="1" applyBorder="1"/>
    <xf numFmtId="0" fontId="0" fillId="3" borderId="25" xfId="0" applyFill="1" applyBorder="1" applyAlignment="1">
      <alignment wrapText="1"/>
    </xf>
    <xf numFmtId="0" fontId="2" fillId="3" borderId="34" xfId="0" applyFont="1" applyFill="1" applyBorder="1"/>
    <xf numFmtId="0" fontId="2" fillId="3" borderId="36" xfId="0" applyFont="1" applyFill="1" applyBorder="1"/>
    <xf numFmtId="0" fontId="0" fillId="3" borderId="38" xfId="0" applyFill="1" applyBorder="1"/>
    <xf numFmtId="0" fontId="2" fillId="3" borderId="20" xfId="0" applyFont="1" applyFill="1" applyBorder="1"/>
    <xf numFmtId="0" fontId="3" fillId="3" borderId="41" xfId="0" applyFont="1" applyFill="1" applyBorder="1"/>
    <xf numFmtId="0" fontId="3" fillId="3" borderId="42" xfId="0" applyFont="1" applyFill="1" applyBorder="1"/>
    <xf numFmtId="0" fontId="19" fillId="3" borderId="2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right"/>
    </xf>
    <xf numFmtId="0" fontId="21" fillId="3" borderId="1" xfId="0" applyFont="1" applyFill="1" applyBorder="1" applyAlignment="1">
      <alignment horizontal="right"/>
    </xf>
    <xf numFmtId="0" fontId="23" fillId="3" borderId="1" xfId="0" applyFont="1" applyFill="1" applyBorder="1" applyAlignment="1">
      <alignment horizontal="right"/>
    </xf>
    <xf numFmtId="49" fontId="6" fillId="3" borderId="20" xfId="0" applyNumberFormat="1" applyFont="1" applyFill="1" applyBorder="1" applyAlignment="1">
      <alignment vertical="center" shrinkToFit="1"/>
    </xf>
    <xf numFmtId="0" fontId="7" fillId="3" borderId="50" xfId="0" applyFont="1" applyFill="1" applyBorder="1" applyAlignment="1">
      <alignment horizontal="right"/>
    </xf>
    <xf numFmtId="0" fontId="21" fillId="3" borderId="20" xfId="0" applyFont="1" applyFill="1" applyBorder="1" applyAlignment="1">
      <alignment horizontal="right"/>
    </xf>
    <xf numFmtId="0" fontId="9" fillId="3" borderId="52" xfId="0" applyFont="1" applyFill="1" applyBorder="1" applyAlignment="1">
      <alignment horizontal="right"/>
    </xf>
    <xf numFmtId="0" fontId="23" fillId="3" borderId="20" xfId="0" applyFont="1" applyFill="1" applyBorder="1" applyAlignment="1">
      <alignment horizontal="right"/>
    </xf>
    <xf numFmtId="0" fontId="2" fillId="3" borderId="56" xfId="0" applyFont="1" applyFill="1" applyBorder="1"/>
    <xf numFmtId="49" fontId="6" fillId="3" borderId="1" xfId="0" applyNumberFormat="1" applyFont="1" applyFill="1" applyBorder="1" applyAlignment="1">
      <alignment horizontal="right" vertical="center" shrinkToFit="1"/>
    </xf>
    <xf numFmtId="49" fontId="6" fillId="3" borderId="20" xfId="0" applyNumberFormat="1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right" vertical="center" shrinkToFit="1"/>
    </xf>
    <xf numFmtId="0" fontId="2" fillId="3" borderId="63" xfId="0" applyFont="1" applyFill="1" applyBorder="1"/>
    <xf numFmtId="0" fontId="7" fillId="3" borderId="43" xfId="0" applyFont="1" applyFill="1" applyBorder="1" applyAlignment="1">
      <alignment horizontal="right"/>
    </xf>
    <xf numFmtId="0" fontId="9" fillId="3" borderId="45" xfId="0" applyFont="1" applyFill="1" applyBorder="1" applyAlignment="1">
      <alignment horizontal="right"/>
    </xf>
    <xf numFmtId="0" fontId="2" fillId="3" borderId="8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wrapText="1"/>
    </xf>
    <xf numFmtId="0" fontId="2" fillId="3" borderId="65" xfId="0" applyFont="1" applyFill="1" applyBorder="1"/>
    <xf numFmtId="0" fontId="2" fillId="3" borderId="66" xfId="0" applyFont="1" applyFill="1" applyBorder="1"/>
    <xf numFmtId="0" fontId="0" fillId="3" borderId="67" xfId="0" applyFill="1" applyBorder="1"/>
    <xf numFmtId="0" fontId="3" fillId="3" borderId="68" xfId="0" applyFont="1" applyFill="1" applyBorder="1"/>
    <xf numFmtId="0" fontId="2" fillId="3" borderId="69" xfId="0" applyFont="1" applyFill="1" applyBorder="1"/>
    <xf numFmtId="0" fontId="13" fillId="3" borderId="70" xfId="0" applyFont="1" applyFill="1" applyBorder="1"/>
    <xf numFmtId="0" fontId="3" fillId="3" borderId="71" xfId="0" applyFont="1" applyFill="1" applyBorder="1"/>
    <xf numFmtId="0" fontId="13" fillId="3" borderId="23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3" borderId="3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6" fillId="3" borderId="2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/>
    </xf>
    <xf numFmtId="0" fontId="3" fillId="3" borderId="40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2" fillId="3" borderId="48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0" xfId="0" applyFill="1" applyAlignment="1"/>
    <xf numFmtId="0" fontId="12" fillId="3" borderId="23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3" fillId="3" borderId="0" xfId="0" applyFont="1" applyFill="1" applyAlignment="1"/>
    <xf numFmtId="0" fontId="10" fillId="3" borderId="23" xfId="0" applyFont="1" applyFill="1" applyBorder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0" fontId="6" fillId="3" borderId="2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5" fillId="3" borderId="49" xfId="0" applyFont="1" applyFill="1" applyBorder="1" applyAlignment="1">
      <alignment horizontal="left" vertical="top"/>
    </xf>
    <xf numFmtId="0" fontId="5" fillId="3" borderId="43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20" fillId="3" borderId="23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center" vertical="top"/>
    </xf>
    <xf numFmtId="0" fontId="15" fillId="3" borderId="0" xfId="0" applyFont="1" applyFill="1" applyAlignment="1"/>
    <xf numFmtId="0" fontId="6" fillId="3" borderId="51" xfId="0" applyFont="1" applyFill="1" applyBorder="1" applyAlignment="1">
      <alignment horizontal="left" vertical="top"/>
    </xf>
    <xf numFmtId="0" fontId="6" fillId="3" borderId="45" xfId="0" applyFont="1" applyFill="1" applyBorder="1" applyAlignment="1">
      <alignment horizontal="left" vertical="top"/>
    </xf>
    <xf numFmtId="0" fontId="22" fillId="3" borderId="23" xfId="0" applyFont="1" applyFill="1" applyBorder="1" applyAlignment="1">
      <alignment horizontal="left" vertical="top"/>
    </xf>
    <xf numFmtId="0" fontId="22" fillId="3" borderId="1" xfId="0" applyFont="1" applyFill="1" applyBorder="1" applyAlignment="1">
      <alignment horizontal="left" vertical="top"/>
    </xf>
    <xf numFmtId="0" fontId="22" fillId="3" borderId="1" xfId="0" applyFont="1" applyFill="1" applyBorder="1" applyAlignment="1">
      <alignment horizontal="center" vertical="top"/>
    </xf>
    <xf numFmtId="0" fontId="0" fillId="3" borderId="20" xfId="0" applyFill="1" applyBorder="1" applyAlignment="1"/>
    <xf numFmtId="0" fontId="1" fillId="3" borderId="43" xfId="0" applyFont="1" applyFill="1" applyBorder="1" applyAlignment="1"/>
    <xf numFmtId="0" fontId="5" fillId="3" borderId="53" xfId="0" applyFont="1" applyFill="1" applyBorder="1" applyAlignment="1">
      <alignment horizontal="left" vertical="top"/>
    </xf>
    <xf numFmtId="0" fontId="5" fillId="3" borderId="44" xfId="0" applyFont="1" applyFill="1" applyBorder="1" applyAlignment="1">
      <alignment horizontal="left" vertical="top"/>
    </xf>
    <xf numFmtId="0" fontId="1" fillId="3" borderId="44" xfId="0" applyFont="1" applyFill="1" applyBorder="1" applyAlignment="1"/>
    <xf numFmtId="0" fontId="15" fillId="3" borderId="1" xfId="0" applyFont="1" applyFill="1" applyBorder="1" applyAlignment="1"/>
    <xf numFmtId="0" fontId="15" fillId="3" borderId="20" xfId="0" applyFont="1" applyFill="1" applyBorder="1" applyAlignment="1"/>
    <xf numFmtId="0" fontId="2" fillId="3" borderId="51" xfId="0" applyFont="1" applyFill="1" applyBorder="1" applyAlignment="1">
      <alignment horizontal="left"/>
    </xf>
    <xf numFmtId="0" fontId="2" fillId="3" borderId="4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45" xfId="0" applyFont="1" applyFill="1" applyBorder="1" applyAlignment="1"/>
    <xf numFmtId="0" fontId="2" fillId="3" borderId="1" xfId="0" applyFont="1" applyFill="1" applyBorder="1" applyAlignment="1"/>
    <xf numFmtId="0" fontId="2" fillId="3" borderId="52" xfId="0" applyFont="1" applyFill="1" applyBorder="1" applyAlignment="1"/>
    <xf numFmtId="0" fontId="14" fillId="3" borderId="2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/>
    <xf numFmtId="0" fontId="14" fillId="3" borderId="20" xfId="0" applyFont="1" applyFill="1" applyBorder="1" applyAlignment="1"/>
    <xf numFmtId="0" fontId="0" fillId="3" borderId="49" xfId="0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43" xfId="0" applyFill="1" applyBorder="1" applyAlignment="1"/>
    <xf numFmtId="0" fontId="0" fillId="3" borderId="50" xfId="0" applyFill="1" applyBorder="1" applyAlignment="1"/>
    <xf numFmtId="0" fontId="13" fillId="3" borderId="1" xfId="0" applyFont="1" applyFill="1" applyBorder="1" applyAlignment="1"/>
    <xf numFmtId="0" fontId="13" fillId="3" borderId="20" xfId="0" applyFont="1" applyFill="1" applyBorder="1" applyAlignment="1"/>
    <xf numFmtId="0" fontId="14" fillId="3" borderId="64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/>
    <xf numFmtId="0" fontId="3" fillId="3" borderId="1" xfId="0" applyFont="1" applyFill="1" applyBorder="1" applyAlignment="1"/>
    <xf numFmtId="0" fontId="3" fillId="3" borderId="55" xfId="0" applyFont="1" applyFill="1" applyBorder="1" applyAlignment="1"/>
    <xf numFmtId="0" fontId="4" fillId="3" borderId="0" xfId="0" applyFont="1" applyFill="1" applyAlignment="1"/>
    <xf numFmtId="0" fontId="2" fillId="3" borderId="2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0" xfId="0" applyFont="1" applyFill="1" applyBorder="1" applyAlignment="1"/>
    <xf numFmtId="0" fontId="10" fillId="3" borderId="23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0" fillId="3" borderId="5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3" borderId="44" xfId="0" applyFill="1" applyBorder="1" applyAlignment="1"/>
    <xf numFmtId="1" fontId="2" fillId="3" borderId="1" xfId="0" applyNumberFormat="1" applyFont="1" applyFill="1" applyBorder="1" applyAlignment="1"/>
    <xf numFmtId="1" fontId="14" fillId="3" borderId="1" xfId="0" applyNumberFormat="1" applyFont="1" applyFill="1" applyBorder="1" applyAlignment="1"/>
    <xf numFmtId="0" fontId="6" fillId="3" borderId="33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/>
    <xf numFmtId="0" fontId="2" fillId="3" borderId="56" xfId="0" applyFont="1" applyFill="1" applyBorder="1" applyAlignment="1"/>
    <xf numFmtId="1" fontId="3" fillId="3" borderId="1" xfId="0" applyNumberFormat="1" applyFont="1" applyFill="1" applyBorder="1" applyAlignment="1"/>
    <xf numFmtId="0" fontId="3" fillId="3" borderId="2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54" xfId="0" applyFill="1" applyBorder="1" applyAlignment="1"/>
    <xf numFmtId="0" fontId="2" fillId="3" borderId="57" xfId="0" applyFont="1" applyFill="1" applyBorder="1" applyAlignment="1">
      <alignment horizontal="left"/>
    </xf>
    <xf numFmtId="0" fontId="2" fillId="3" borderId="47" xfId="0" applyFont="1" applyFill="1" applyBorder="1" applyAlignment="1">
      <alignment horizontal="left"/>
    </xf>
    <xf numFmtId="0" fontId="2" fillId="3" borderId="47" xfId="0" applyFont="1" applyFill="1" applyBorder="1" applyAlignment="1"/>
    <xf numFmtId="0" fontId="11" fillId="3" borderId="23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/>
    <xf numFmtId="0" fontId="11" fillId="3" borderId="20" xfId="0" applyFont="1" applyFill="1" applyBorder="1" applyAlignment="1"/>
    <xf numFmtId="0" fontId="11" fillId="3" borderId="0" xfId="0" applyFont="1" applyFill="1" applyAlignment="1"/>
    <xf numFmtId="0" fontId="2" fillId="3" borderId="59" xfId="0" applyFont="1" applyFill="1" applyBorder="1" applyAlignment="1">
      <alignment horizontal="left"/>
    </xf>
    <xf numFmtId="0" fontId="2" fillId="3" borderId="46" xfId="0" applyFont="1" applyFill="1" applyBorder="1" applyAlignment="1">
      <alignment horizontal="left"/>
    </xf>
    <xf numFmtId="0" fontId="2" fillId="3" borderId="46" xfId="0" applyFont="1" applyFill="1" applyBorder="1" applyAlignment="1"/>
    <xf numFmtId="0" fontId="2" fillId="3" borderId="60" xfId="0" applyFont="1" applyFill="1" applyBorder="1" applyAlignment="1"/>
    <xf numFmtId="0" fontId="2" fillId="3" borderId="58" xfId="0" applyFont="1" applyFill="1" applyBorder="1" applyAlignment="1"/>
    <xf numFmtId="0" fontId="3" fillId="3" borderId="41" xfId="0" applyFont="1" applyFill="1" applyBorder="1" applyAlignment="1">
      <alignment horizontal="center"/>
    </xf>
    <xf numFmtId="0" fontId="3" fillId="3" borderId="40" xfId="0" applyFont="1" applyFill="1" applyBorder="1" applyAlignment="1"/>
    <xf numFmtId="0" fontId="3" fillId="3" borderId="41" xfId="0" applyFont="1" applyFill="1" applyBorder="1" applyAlignment="1"/>
    <xf numFmtId="0" fontId="3" fillId="3" borderId="61" xfId="0" applyFont="1" applyFill="1" applyBorder="1" applyAlignment="1"/>
    <xf numFmtId="0" fontId="3" fillId="3" borderId="0" xfId="0" applyFont="1" applyFill="1" applyAlignment="1"/>
    <xf numFmtId="0" fontId="2" fillId="3" borderId="0" xfId="0" applyFont="1" applyFill="1" applyAlignment="1"/>
    <xf numFmtId="0" fontId="1" fillId="3" borderId="50" xfId="0" applyFont="1" applyFill="1" applyBorder="1" applyAlignment="1"/>
    <xf numFmtId="0" fontId="1" fillId="3" borderId="54" xfId="0" applyFont="1" applyFill="1" applyBorder="1" applyAlignment="1"/>
    <xf numFmtId="2" fontId="0" fillId="3" borderId="23" xfId="0" applyNumberFormat="1" applyFill="1" applyBorder="1" applyAlignment="1">
      <alignment horizontal="left" wrapText="1"/>
    </xf>
    <xf numFmtId="2" fontId="0" fillId="3" borderId="1" xfId="0" applyNumberFormat="1" applyFill="1" applyBorder="1" applyAlignment="1">
      <alignment horizontal="left"/>
    </xf>
    <xf numFmtId="0" fontId="0" fillId="3" borderId="27" xfId="0" applyFill="1" applyBorder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</cellStyles>
  <dxfs count="0"/>
  <tableStyles count="0" defaultTableStyle="TableStyleMedium9" defaultPivotStyle="PivotStyleLight16"/>
  <colors>
    <mruColors>
      <color rgb="FF9EA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20899</xdr:colOff>
      <xdr:row>0</xdr:row>
      <xdr:rowOff>41800</xdr:rowOff>
    </xdr:from>
    <xdr:to>
      <xdr:col>0</xdr:col>
      <xdr:colOff>2371671</xdr:colOff>
      <xdr:row>4</xdr:row>
      <xdr:rowOff>22066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E040CD-E3C1-4117-B257-BB70E839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9" y="41800"/>
          <a:ext cx="2560322" cy="826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83603</xdr:colOff>
      <xdr:row>0</xdr:row>
      <xdr:rowOff>1</xdr:rowOff>
    </xdr:from>
    <xdr:to>
      <xdr:col>1</xdr:col>
      <xdr:colOff>5897</xdr:colOff>
      <xdr:row>4</xdr:row>
      <xdr:rowOff>41802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C02B70-C30C-46E7-A780-2D32A9599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03" y="1"/>
          <a:ext cx="2406662" cy="794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opLeftCell="A37" zoomScaleNormal="100" workbookViewId="0">
      <selection activeCell="F59" sqref="F59"/>
    </sheetView>
  </sheetViews>
  <sheetFormatPr defaultColWidth="9.109375" defaultRowHeight="14.4" x14ac:dyDescent="0.3"/>
  <cols>
    <col min="1" max="1" width="35.5546875" style="108" customWidth="1"/>
    <col min="2" max="2" width="95.109375" style="108" customWidth="1"/>
    <col min="3" max="3" width="3.109375" style="108" customWidth="1"/>
    <col min="4" max="4" width="17" style="108" bestFit="1" customWidth="1"/>
    <col min="5" max="5" width="3.109375" style="107" customWidth="1"/>
    <col min="6" max="6" width="17" style="108" customWidth="1"/>
    <col min="7" max="7" width="31.109375" style="108" customWidth="1"/>
    <col min="8" max="8" width="36.109375" style="108" customWidth="1"/>
    <col min="9" max="9" width="93.88671875" style="108" customWidth="1"/>
    <col min="10" max="10" width="4.109375" style="108" customWidth="1"/>
    <col min="11" max="11" width="22.109375" style="108" bestFit="1" customWidth="1"/>
    <col min="12" max="12" width="3.88671875" style="108" customWidth="1"/>
    <col min="13" max="13" width="22.88671875" style="108" bestFit="1" customWidth="1"/>
    <col min="14" max="16384" width="9.109375" style="108"/>
  </cols>
  <sheetData>
    <row r="1" spans="1:7" ht="17.25" customHeight="1" x14ac:dyDescent="0.3">
      <c r="A1" s="106">
        <v>0</v>
      </c>
      <c r="B1" s="83" t="s">
        <v>67</v>
      </c>
      <c r="C1" s="83"/>
      <c r="D1" s="83"/>
      <c r="E1" s="83"/>
      <c r="F1" s="84"/>
      <c r="G1" s="107"/>
    </row>
    <row r="2" spans="1:7" ht="14.4" customHeight="1" x14ac:dyDescent="0.3">
      <c r="A2" s="109"/>
      <c r="B2" s="86"/>
      <c r="C2" s="86"/>
      <c r="D2" s="86"/>
      <c r="E2" s="86"/>
      <c r="F2" s="87"/>
      <c r="G2" s="107"/>
    </row>
    <row r="3" spans="1:7" ht="17.25" customHeight="1" x14ac:dyDescent="0.3">
      <c r="A3" s="109"/>
      <c r="B3" s="86"/>
      <c r="C3" s="86"/>
      <c r="D3" s="86"/>
      <c r="E3" s="86"/>
      <c r="F3" s="87"/>
      <c r="G3" s="107"/>
    </row>
    <row r="4" spans="1:7" ht="17.25" customHeight="1" x14ac:dyDescent="0.3">
      <c r="A4" s="110"/>
      <c r="B4" s="89"/>
      <c r="C4" s="89"/>
      <c r="D4" s="89"/>
      <c r="E4" s="89"/>
      <c r="F4" s="90"/>
      <c r="G4" s="107"/>
    </row>
    <row r="5" spans="1:7" s="114" customFormat="1" ht="6.9" customHeight="1" x14ac:dyDescent="0.3">
      <c r="A5" s="111"/>
      <c r="B5" s="112"/>
      <c r="C5" s="112"/>
      <c r="D5" s="112"/>
      <c r="E5" s="112"/>
      <c r="F5" s="113"/>
      <c r="G5" s="107"/>
    </row>
    <row r="6" spans="1:7" ht="16.2" customHeight="1" x14ac:dyDescent="0.3">
      <c r="A6" s="115" t="s">
        <v>41</v>
      </c>
      <c r="B6" s="46"/>
      <c r="C6" s="116"/>
      <c r="D6" s="44" t="s">
        <v>0</v>
      </c>
      <c r="E6" s="44"/>
      <c r="F6" s="45" t="s">
        <v>69</v>
      </c>
      <c r="G6" s="107"/>
    </row>
    <row r="7" spans="1:7" x14ac:dyDescent="0.3">
      <c r="A7" s="117" t="s">
        <v>42</v>
      </c>
      <c r="B7" s="118"/>
      <c r="C7" s="119"/>
      <c r="D7" s="31"/>
      <c r="E7" s="31"/>
      <c r="F7" s="38"/>
      <c r="G7" s="107"/>
    </row>
    <row r="8" spans="1:7" x14ac:dyDescent="0.3">
      <c r="A8" s="120" t="s">
        <v>54</v>
      </c>
      <c r="B8" s="121"/>
      <c r="C8" s="122"/>
      <c r="D8" s="48">
        <v>8556</v>
      </c>
      <c r="E8" s="32"/>
      <c r="F8" s="39">
        <v>9383</v>
      </c>
      <c r="G8" s="107"/>
    </row>
    <row r="9" spans="1:7" s="126" customFormat="1" ht="6.9" customHeight="1" x14ac:dyDescent="0.3">
      <c r="A9" s="123"/>
      <c r="B9" s="124"/>
      <c r="C9" s="125"/>
      <c r="D9" s="36"/>
      <c r="E9" s="36"/>
      <c r="F9" s="40"/>
      <c r="G9" s="107"/>
    </row>
    <row r="10" spans="1:7" x14ac:dyDescent="0.3">
      <c r="A10" s="127" t="s">
        <v>3</v>
      </c>
      <c r="B10" s="128"/>
      <c r="C10" s="119"/>
      <c r="D10" s="49">
        <f>D8</f>
        <v>8556</v>
      </c>
      <c r="E10" s="33"/>
      <c r="F10" s="41">
        <v>9383</v>
      </c>
      <c r="G10" s="107"/>
    </row>
    <row r="11" spans="1:7" s="126" customFormat="1" ht="6.9" customHeight="1" x14ac:dyDescent="0.3">
      <c r="A11" s="129"/>
      <c r="B11" s="130"/>
      <c r="C11" s="131"/>
      <c r="D11" s="37"/>
      <c r="E11" s="37"/>
      <c r="F11" s="42"/>
      <c r="G11" s="107"/>
    </row>
    <row r="12" spans="1:7" x14ac:dyDescent="0.3">
      <c r="A12" s="117" t="s">
        <v>53</v>
      </c>
      <c r="B12" s="118"/>
      <c r="C12" s="119"/>
      <c r="D12" s="107"/>
      <c r="F12" s="132"/>
      <c r="G12" s="107"/>
    </row>
    <row r="13" spans="1:7" x14ac:dyDescent="0.3">
      <c r="A13" s="120" t="s">
        <v>52</v>
      </c>
      <c r="B13" s="121"/>
      <c r="C13" s="122"/>
      <c r="D13" s="133">
        <v>1860864</v>
      </c>
      <c r="E13" s="34"/>
      <c r="F13" s="203">
        <v>3696778</v>
      </c>
      <c r="G13" s="107"/>
    </row>
    <row r="14" spans="1:7" x14ac:dyDescent="0.3">
      <c r="A14" s="134" t="s">
        <v>60</v>
      </c>
      <c r="B14" s="135"/>
      <c r="C14" s="122"/>
      <c r="D14" s="136">
        <v>284549</v>
      </c>
      <c r="E14" s="32"/>
      <c r="F14" s="204">
        <v>853999</v>
      </c>
      <c r="G14" s="107"/>
    </row>
    <row r="15" spans="1:7" x14ac:dyDescent="0.3">
      <c r="A15" s="134" t="s">
        <v>44</v>
      </c>
      <c r="B15" s="135"/>
      <c r="C15" s="122"/>
      <c r="D15" s="136">
        <v>10262</v>
      </c>
      <c r="E15" s="32"/>
      <c r="F15" s="204">
        <v>32844</v>
      </c>
      <c r="G15" s="107"/>
    </row>
    <row r="16" spans="1:7" s="126" customFormat="1" ht="6.9" customHeight="1" x14ac:dyDescent="0.3">
      <c r="A16" s="123"/>
      <c r="B16" s="124"/>
      <c r="C16" s="125"/>
      <c r="D16" s="137"/>
      <c r="E16" s="36"/>
      <c r="F16" s="138"/>
      <c r="G16" s="107"/>
    </row>
    <row r="17" spans="1:7" x14ac:dyDescent="0.3">
      <c r="A17" s="139" t="s">
        <v>3</v>
      </c>
      <c r="B17" s="140"/>
      <c r="C17" s="141"/>
      <c r="D17" s="142">
        <f>D13+D14+D15</f>
        <v>2155675</v>
      </c>
      <c r="E17" s="143"/>
      <c r="F17" s="144">
        <v>4583621</v>
      </c>
      <c r="G17" s="107"/>
    </row>
    <row r="18" spans="1:7" s="126" customFormat="1" ht="6.9" customHeight="1" x14ac:dyDescent="0.3">
      <c r="A18" s="145"/>
      <c r="B18" s="146"/>
      <c r="C18" s="147"/>
      <c r="D18" s="148"/>
      <c r="E18" s="148"/>
      <c r="F18" s="149"/>
      <c r="G18" s="107"/>
    </row>
    <row r="19" spans="1:7" x14ac:dyDescent="0.3">
      <c r="A19" s="117" t="s">
        <v>43</v>
      </c>
      <c r="B19" s="118"/>
      <c r="C19" s="119"/>
      <c r="D19" s="107"/>
      <c r="F19" s="132"/>
      <c r="G19" s="107"/>
    </row>
    <row r="20" spans="1:7" x14ac:dyDescent="0.3">
      <c r="A20" s="150" t="s">
        <v>51</v>
      </c>
      <c r="B20" s="151"/>
      <c r="C20" s="152"/>
      <c r="D20" s="153">
        <v>12170</v>
      </c>
      <c r="F20" s="154">
        <v>20699</v>
      </c>
      <c r="G20" s="107"/>
    </row>
    <row r="21" spans="1:7" s="114" customFormat="1" ht="6.9" customHeight="1" x14ac:dyDescent="0.3">
      <c r="A21" s="61"/>
      <c r="B21" s="62"/>
      <c r="C21" s="63"/>
      <c r="D21" s="155"/>
      <c r="E21" s="155"/>
      <c r="F21" s="156"/>
      <c r="G21" s="107"/>
    </row>
    <row r="22" spans="1:7" x14ac:dyDescent="0.3">
      <c r="A22" s="139" t="s">
        <v>4</v>
      </c>
      <c r="B22" s="140"/>
      <c r="C22" s="141"/>
      <c r="D22" s="142">
        <f>D20</f>
        <v>12170</v>
      </c>
      <c r="E22" s="143"/>
      <c r="F22" s="144">
        <v>20699</v>
      </c>
      <c r="G22" s="107"/>
    </row>
    <row r="23" spans="1:7" s="126" customFormat="1" ht="7.5" customHeight="1" thickBot="1" x14ac:dyDescent="0.35">
      <c r="A23" s="145"/>
      <c r="B23" s="146"/>
      <c r="C23" s="147"/>
      <c r="D23" s="157"/>
      <c r="E23" s="148"/>
      <c r="F23" s="149"/>
      <c r="G23" s="107"/>
    </row>
    <row r="24" spans="1:7" s="162" customFormat="1" ht="18" x14ac:dyDescent="0.35">
      <c r="A24" s="100" t="s">
        <v>5</v>
      </c>
      <c r="B24" s="101"/>
      <c r="C24" s="158"/>
      <c r="D24" s="159">
        <f>D10+D17+D22</f>
        <v>2176401</v>
      </c>
      <c r="E24" s="160"/>
      <c r="F24" s="161">
        <v>4613703</v>
      </c>
      <c r="G24" s="107"/>
    </row>
    <row r="25" spans="1:7" x14ac:dyDescent="0.3">
      <c r="A25" s="163"/>
      <c r="B25" s="164"/>
      <c r="C25" s="141"/>
      <c r="D25" s="143"/>
      <c r="E25" s="143"/>
      <c r="F25" s="165"/>
      <c r="G25" s="107"/>
    </row>
    <row r="26" spans="1:7" ht="15.6" x14ac:dyDescent="0.3">
      <c r="A26" s="166" t="s">
        <v>40</v>
      </c>
      <c r="B26" s="167"/>
      <c r="C26" s="116"/>
      <c r="D26" s="107"/>
      <c r="F26" s="132"/>
      <c r="G26" s="107"/>
    </row>
    <row r="27" spans="1:7" x14ac:dyDescent="0.3">
      <c r="A27" s="120" t="s">
        <v>62</v>
      </c>
      <c r="B27" s="121"/>
      <c r="C27" s="122"/>
      <c r="D27" s="133">
        <v>1077598</v>
      </c>
      <c r="E27" s="35"/>
      <c r="F27" s="203">
        <v>954973</v>
      </c>
      <c r="G27" s="107"/>
    </row>
    <row r="28" spans="1:7" x14ac:dyDescent="0.3">
      <c r="A28" s="168" t="s">
        <v>45</v>
      </c>
      <c r="B28" s="169"/>
      <c r="C28" s="152"/>
      <c r="D28" s="170">
        <v>3929461</v>
      </c>
      <c r="F28" s="182">
        <v>4903243</v>
      </c>
      <c r="G28" s="107"/>
    </row>
    <row r="29" spans="1:7" s="114" customFormat="1" ht="6.9" customHeight="1" x14ac:dyDescent="0.3">
      <c r="A29" s="61"/>
      <c r="B29" s="62"/>
      <c r="C29" s="63"/>
      <c r="D29" s="155"/>
      <c r="E29" s="155"/>
      <c r="F29" s="156"/>
      <c r="G29" s="107"/>
    </row>
    <row r="30" spans="1:7" x14ac:dyDescent="0.3">
      <c r="A30" s="139" t="s">
        <v>4</v>
      </c>
      <c r="B30" s="140"/>
      <c r="C30" s="141"/>
      <c r="D30" s="142">
        <f>D28+D27</f>
        <v>5007059</v>
      </c>
      <c r="E30" s="171"/>
      <c r="F30" s="144">
        <v>5858216</v>
      </c>
      <c r="G30" s="107"/>
    </row>
    <row r="31" spans="1:7" s="126" customFormat="1" ht="6.9" customHeight="1" x14ac:dyDescent="0.3">
      <c r="A31" s="145"/>
      <c r="B31" s="146"/>
      <c r="C31" s="147"/>
      <c r="D31" s="148"/>
      <c r="E31" s="172"/>
      <c r="F31" s="149"/>
      <c r="G31" s="107"/>
    </row>
    <row r="32" spans="1:7" x14ac:dyDescent="0.3">
      <c r="A32" s="173" t="s">
        <v>59</v>
      </c>
      <c r="B32" s="174"/>
      <c r="C32" s="119"/>
      <c r="D32" s="175">
        <v>4542969</v>
      </c>
      <c r="E32" s="143"/>
      <c r="F32" s="176">
        <v>6458167</v>
      </c>
      <c r="G32" s="107"/>
    </row>
    <row r="33" spans="1:7" s="126" customFormat="1" ht="7.5" customHeight="1" thickBot="1" x14ac:dyDescent="0.35">
      <c r="A33" s="129"/>
      <c r="B33" s="130"/>
      <c r="C33" s="131"/>
      <c r="D33" s="148"/>
      <c r="E33" s="148"/>
      <c r="F33" s="149"/>
      <c r="G33" s="107"/>
    </row>
    <row r="34" spans="1:7" s="162" customFormat="1" ht="18" x14ac:dyDescent="0.35">
      <c r="A34" s="100" t="s">
        <v>6</v>
      </c>
      <c r="B34" s="101"/>
      <c r="C34" s="158"/>
      <c r="D34" s="159">
        <f>D30+D32</f>
        <v>9550028</v>
      </c>
      <c r="E34" s="177"/>
      <c r="F34" s="161">
        <v>12319499</v>
      </c>
      <c r="G34" s="107"/>
    </row>
    <row r="35" spans="1:7" ht="18" x14ac:dyDescent="0.35">
      <c r="A35" s="178"/>
      <c r="B35" s="179"/>
      <c r="C35" s="141"/>
      <c r="D35" s="143"/>
      <c r="E35" s="171"/>
      <c r="F35" s="165"/>
      <c r="G35" s="107"/>
    </row>
    <row r="36" spans="1:7" x14ac:dyDescent="0.3">
      <c r="A36" s="68" t="s">
        <v>48</v>
      </c>
      <c r="B36" s="69"/>
      <c r="C36" s="141"/>
      <c r="D36" s="175">
        <v>8494</v>
      </c>
      <c r="E36" s="143"/>
      <c r="F36" s="176">
        <v>27911</v>
      </c>
      <c r="G36" s="107"/>
    </row>
    <row r="37" spans="1:7" x14ac:dyDescent="0.3">
      <c r="A37" s="139" t="s">
        <v>61</v>
      </c>
      <c r="B37" s="140"/>
      <c r="C37" s="141"/>
      <c r="D37" s="107"/>
      <c r="F37" s="132"/>
      <c r="G37" s="107"/>
    </row>
    <row r="38" spans="1:7" x14ac:dyDescent="0.3">
      <c r="A38" s="150" t="s">
        <v>46</v>
      </c>
      <c r="B38" s="151"/>
      <c r="C38" s="152"/>
      <c r="D38" s="153">
        <v>200400</v>
      </c>
      <c r="F38" s="154">
        <v>433419</v>
      </c>
      <c r="G38" s="107"/>
    </row>
    <row r="39" spans="1:7" x14ac:dyDescent="0.3">
      <c r="A39" s="168" t="s">
        <v>7</v>
      </c>
      <c r="B39" s="169"/>
      <c r="C39" s="152"/>
      <c r="D39" s="170">
        <v>4653957</v>
      </c>
      <c r="F39" s="182">
        <v>6146114</v>
      </c>
      <c r="G39" s="107"/>
    </row>
    <row r="40" spans="1:7" ht="28.95" customHeight="1" x14ac:dyDescent="0.3">
      <c r="A40" s="168" t="s">
        <v>50</v>
      </c>
      <c r="B40" s="169"/>
      <c r="C40" s="152"/>
      <c r="D40" s="170">
        <v>904622</v>
      </c>
      <c r="F40" s="182">
        <v>1337880</v>
      </c>
      <c r="G40" s="107"/>
    </row>
    <row r="41" spans="1:7" s="114" customFormat="1" ht="6.9" customHeight="1" x14ac:dyDescent="0.3">
      <c r="A41" s="61"/>
      <c r="B41" s="62"/>
      <c r="C41" s="63"/>
      <c r="D41" s="155"/>
      <c r="E41" s="155"/>
      <c r="F41" s="156"/>
      <c r="G41" s="107"/>
    </row>
    <row r="42" spans="1:7" x14ac:dyDescent="0.3">
      <c r="A42" s="139" t="s">
        <v>4</v>
      </c>
      <c r="B42" s="140"/>
      <c r="C42" s="141"/>
      <c r="D42" s="142">
        <f>D40+D39+D38</f>
        <v>5758979</v>
      </c>
      <c r="E42" s="143"/>
      <c r="F42" s="144">
        <v>7917413</v>
      </c>
      <c r="G42" s="107"/>
    </row>
    <row r="43" spans="1:7" s="126" customFormat="1" ht="6.9" customHeight="1" x14ac:dyDescent="0.3">
      <c r="A43" s="145"/>
      <c r="B43" s="146"/>
      <c r="C43" s="147"/>
      <c r="D43" s="148"/>
      <c r="E43" s="148"/>
      <c r="F43" s="149"/>
      <c r="G43" s="107"/>
    </row>
    <row r="44" spans="1:7" x14ac:dyDescent="0.3">
      <c r="A44" s="68" t="s">
        <v>8</v>
      </c>
      <c r="B44" s="69"/>
      <c r="C44" s="141"/>
      <c r="D44" s="175">
        <v>3799543</v>
      </c>
      <c r="E44" s="143"/>
      <c r="F44" s="176">
        <v>4429997</v>
      </c>
      <c r="G44" s="107"/>
    </row>
    <row r="45" spans="1:7" x14ac:dyDescent="0.3">
      <c r="A45" s="183" t="s">
        <v>9</v>
      </c>
      <c r="B45" s="184"/>
      <c r="C45" s="141"/>
      <c r="D45" s="185">
        <v>5975944</v>
      </c>
      <c r="E45" s="143"/>
      <c r="F45" s="196">
        <v>9043700</v>
      </c>
      <c r="G45" s="107"/>
    </row>
    <row r="46" spans="1:7" s="126" customFormat="1" ht="6.9" customHeight="1" x14ac:dyDescent="0.3">
      <c r="A46" s="145"/>
      <c r="B46" s="146"/>
      <c r="C46" s="147"/>
      <c r="D46" s="148"/>
      <c r="E46" s="148"/>
      <c r="F46" s="149"/>
      <c r="G46" s="107"/>
    </row>
    <row r="47" spans="1:7" x14ac:dyDescent="0.3">
      <c r="A47" s="180" t="s">
        <v>55</v>
      </c>
      <c r="B47" s="181"/>
      <c r="C47" s="141"/>
      <c r="D47" s="107"/>
      <c r="F47" s="132"/>
      <c r="G47" s="107"/>
    </row>
    <row r="48" spans="1:7" ht="14.4" customHeight="1" x14ac:dyDescent="0.3">
      <c r="A48" s="150" t="s">
        <v>47</v>
      </c>
      <c r="B48" s="151"/>
      <c r="C48" s="152"/>
      <c r="D48" s="153">
        <v>899000</v>
      </c>
      <c r="F48" s="154">
        <v>1921949</v>
      </c>
      <c r="G48" s="107"/>
    </row>
    <row r="49" spans="1:7" ht="27.6" customHeight="1" x14ac:dyDescent="0.3">
      <c r="A49" s="205" t="s">
        <v>72</v>
      </c>
      <c r="B49" s="206"/>
      <c r="C49" s="152"/>
      <c r="D49" s="107">
        <v>0</v>
      </c>
      <c r="F49" s="132">
        <v>499208</v>
      </c>
      <c r="G49" s="107"/>
    </row>
    <row r="50" spans="1:7" s="114" customFormat="1" ht="6.9" customHeight="1" x14ac:dyDescent="0.3">
      <c r="A50" s="61"/>
      <c r="B50" s="62"/>
      <c r="C50" s="63"/>
      <c r="D50" s="155"/>
      <c r="E50" s="155"/>
      <c r="F50" s="156"/>
      <c r="G50" s="107"/>
    </row>
    <row r="51" spans="1:7" x14ac:dyDescent="0.3">
      <c r="A51" s="139" t="s">
        <v>4</v>
      </c>
      <c r="B51" s="140"/>
      <c r="C51" s="141"/>
      <c r="D51" s="142">
        <v>899000</v>
      </c>
      <c r="E51" s="143"/>
      <c r="F51" s="144">
        <v>2421157</v>
      </c>
      <c r="G51" s="107"/>
    </row>
    <row r="52" spans="1:7" x14ac:dyDescent="0.3">
      <c r="A52" s="163"/>
      <c r="B52" s="164"/>
      <c r="C52" s="141"/>
      <c r="D52" s="143"/>
      <c r="E52" s="143"/>
      <c r="F52" s="165"/>
      <c r="G52" s="107"/>
    </row>
    <row r="53" spans="1:7" ht="15.6" x14ac:dyDescent="0.3">
      <c r="A53" s="186" t="s">
        <v>49</v>
      </c>
      <c r="B53" s="187"/>
      <c r="C53" s="188"/>
      <c r="D53" s="189"/>
      <c r="E53" s="189"/>
      <c r="F53" s="190"/>
      <c r="G53" s="107"/>
    </row>
    <row r="54" spans="1:7" x14ac:dyDescent="0.3">
      <c r="A54" s="150" t="s">
        <v>10</v>
      </c>
      <c r="B54" s="151"/>
      <c r="C54" s="152"/>
      <c r="D54" s="153">
        <v>500000</v>
      </c>
      <c r="F54" s="154">
        <v>500000</v>
      </c>
      <c r="G54" s="107"/>
    </row>
    <row r="55" spans="1:7" s="191" customFormat="1" ht="15.6" x14ac:dyDescent="0.3">
      <c r="A55" s="168" t="s">
        <v>11</v>
      </c>
      <c r="B55" s="169"/>
      <c r="C55" s="152"/>
      <c r="D55" s="170">
        <v>100000</v>
      </c>
      <c r="E55" s="107"/>
      <c r="F55" s="182">
        <v>100000</v>
      </c>
      <c r="G55" s="107"/>
    </row>
    <row r="56" spans="1:7" x14ac:dyDescent="0.3">
      <c r="A56" s="192" t="s">
        <v>58</v>
      </c>
      <c r="B56" s="193"/>
      <c r="C56" s="141"/>
      <c r="D56" s="194">
        <v>1632700</v>
      </c>
      <c r="E56" s="143"/>
      <c r="F56" s="195">
        <v>2659691</v>
      </c>
      <c r="G56" s="107"/>
    </row>
    <row r="57" spans="1:7" x14ac:dyDescent="0.3">
      <c r="A57" s="183" t="s">
        <v>57</v>
      </c>
      <c r="B57" s="184"/>
      <c r="C57" s="141"/>
      <c r="D57" s="185">
        <v>2844244</v>
      </c>
      <c r="E57" s="143"/>
      <c r="F57" s="196">
        <v>3362852</v>
      </c>
      <c r="G57" s="107"/>
    </row>
    <row r="58" spans="1:7" s="126" customFormat="1" ht="7.5" customHeight="1" thickBot="1" x14ac:dyDescent="0.35">
      <c r="A58" s="145"/>
      <c r="B58" s="146"/>
      <c r="C58" s="147"/>
      <c r="D58" s="148"/>
      <c r="E58" s="148"/>
      <c r="F58" s="149"/>
      <c r="G58" s="107"/>
    </row>
    <row r="59" spans="1:7" s="201" customFormat="1" ht="18.600000000000001" thickBot="1" x14ac:dyDescent="0.4">
      <c r="A59" s="80" t="s">
        <v>56</v>
      </c>
      <c r="B59" s="81"/>
      <c r="C59" s="197"/>
      <c r="D59" s="198">
        <v>5076944</v>
      </c>
      <c r="E59" s="199"/>
      <c r="F59" s="200">
        <v>6622543</v>
      </c>
      <c r="G59" s="107"/>
    </row>
    <row r="60" spans="1:7" s="202" customFormat="1" x14ac:dyDescent="0.3">
      <c r="E60" s="143"/>
      <c r="G60" s="107"/>
    </row>
    <row r="61" spans="1:7" s="202" customFormat="1" x14ac:dyDescent="0.3">
      <c r="E61" s="143"/>
      <c r="G61" s="107"/>
    </row>
  </sheetData>
  <mergeCells count="37">
    <mergeCell ref="A59:B59"/>
    <mergeCell ref="A1:A4"/>
    <mergeCell ref="B1:F4"/>
    <mergeCell ref="A53:B53"/>
    <mergeCell ref="A54:B54"/>
    <mergeCell ref="A55:B55"/>
    <mergeCell ref="A56:B56"/>
    <mergeCell ref="A57:B57"/>
    <mergeCell ref="A44:B44"/>
    <mergeCell ref="A45:B45"/>
    <mergeCell ref="A47:B47"/>
    <mergeCell ref="A48:B48"/>
    <mergeCell ref="A51:B51"/>
    <mergeCell ref="A37:B37"/>
    <mergeCell ref="A38:B38"/>
    <mergeCell ref="A39:B39"/>
    <mergeCell ref="A42:B42"/>
    <mergeCell ref="A28:B28"/>
    <mergeCell ref="A30:B30"/>
    <mergeCell ref="A32:B32"/>
    <mergeCell ref="A34:B34"/>
    <mergeCell ref="A36:B36"/>
    <mergeCell ref="A22:B22"/>
    <mergeCell ref="A24:B24"/>
    <mergeCell ref="A26:B26"/>
    <mergeCell ref="A27:B27"/>
    <mergeCell ref="A40:B40"/>
    <mergeCell ref="A14:B14"/>
    <mergeCell ref="A15:B15"/>
    <mergeCell ref="A17:B17"/>
    <mergeCell ref="A19:B19"/>
    <mergeCell ref="A20:B20"/>
    <mergeCell ref="A8:B8"/>
    <mergeCell ref="A10:B10"/>
    <mergeCell ref="A7:B7"/>
    <mergeCell ref="A12:B12"/>
    <mergeCell ref="A13:B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4" zoomScaleNormal="100" workbookViewId="0">
      <selection activeCell="F51" sqref="F51"/>
    </sheetView>
  </sheetViews>
  <sheetFormatPr defaultColWidth="9.109375" defaultRowHeight="15" customHeight="1" x14ac:dyDescent="0.3"/>
  <cols>
    <col min="1" max="1" width="35.44140625" style="1" customWidth="1"/>
    <col min="2" max="2" width="58" style="1" customWidth="1"/>
    <col min="3" max="3" width="1.6640625" style="1" customWidth="1"/>
    <col min="4" max="4" width="43.33203125" style="1" customWidth="1"/>
    <col min="5" max="5" width="1.88671875" style="4" customWidth="1"/>
    <col min="6" max="6" width="41" style="4" bestFit="1" customWidth="1"/>
    <col min="7" max="7" width="28.109375" style="4" customWidth="1"/>
    <col min="8" max="8" width="34.88671875" style="4" customWidth="1"/>
    <col min="9" max="9" width="48" style="4" customWidth="1"/>
    <col min="10" max="10" width="2.44140625" style="4" customWidth="1"/>
    <col min="11" max="11" width="60.109375" style="4" bestFit="1" customWidth="1"/>
    <col min="12" max="12" width="3.33203125" style="4" customWidth="1"/>
    <col min="13" max="13" width="62.109375" style="4" bestFit="1" customWidth="1"/>
    <col min="14" max="16384" width="9.109375" style="4"/>
  </cols>
  <sheetData>
    <row r="1" spans="1:7" ht="15" customHeight="1" x14ac:dyDescent="0.3">
      <c r="A1" s="91"/>
      <c r="B1" s="82" t="s">
        <v>66</v>
      </c>
      <c r="C1" s="83"/>
      <c r="D1" s="83"/>
      <c r="E1" s="83"/>
      <c r="F1" s="84"/>
      <c r="G1" s="1"/>
    </row>
    <row r="2" spans="1:7" ht="15" customHeight="1" x14ac:dyDescent="0.3">
      <c r="A2" s="92"/>
      <c r="B2" s="85"/>
      <c r="C2" s="86"/>
      <c r="D2" s="86"/>
      <c r="E2" s="86"/>
      <c r="F2" s="87"/>
      <c r="G2" s="1"/>
    </row>
    <row r="3" spans="1:7" ht="15" customHeight="1" x14ac:dyDescent="0.3">
      <c r="A3" s="92"/>
      <c r="B3" s="85"/>
      <c r="C3" s="86"/>
      <c r="D3" s="86"/>
      <c r="E3" s="86"/>
      <c r="F3" s="87"/>
      <c r="G3" s="1"/>
    </row>
    <row r="4" spans="1:7" ht="15" customHeight="1" x14ac:dyDescent="0.3">
      <c r="A4" s="93"/>
      <c r="B4" s="88"/>
      <c r="C4" s="89"/>
      <c r="D4" s="89"/>
      <c r="E4" s="89"/>
      <c r="F4" s="90"/>
      <c r="G4" s="1"/>
    </row>
    <row r="5" spans="1:7" s="11" customFormat="1" ht="6.6" x14ac:dyDescent="0.15">
      <c r="A5" s="27"/>
      <c r="B5" s="28"/>
      <c r="C5" s="29"/>
      <c r="D5" s="29"/>
      <c r="E5" s="29"/>
      <c r="F5" s="30"/>
      <c r="G5" s="7"/>
    </row>
    <row r="6" spans="1:7" s="10" customFormat="1" ht="15" customHeight="1" x14ac:dyDescent="0.3">
      <c r="A6" s="64" t="s">
        <v>1</v>
      </c>
      <c r="B6" s="65"/>
      <c r="C6" s="2"/>
      <c r="D6" s="14" t="s">
        <v>70</v>
      </c>
      <c r="E6" s="14"/>
      <c r="F6" s="15" t="s">
        <v>71</v>
      </c>
      <c r="G6" s="5"/>
    </row>
    <row r="7" spans="1:7" s="1" customFormat="1" ht="15" customHeight="1" x14ac:dyDescent="0.3">
      <c r="A7" s="66" t="s">
        <v>15</v>
      </c>
      <c r="B7" s="67"/>
      <c r="D7" s="51">
        <v>37816160</v>
      </c>
      <c r="F7" s="16">
        <v>44343460</v>
      </c>
    </row>
    <row r="8" spans="1:7" s="1" customFormat="1" ht="15" customHeight="1" x14ac:dyDescent="0.3">
      <c r="A8" s="66" t="s">
        <v>14</v>
      </c>
      <c r="B8" s="67"/>
      <c r="D8" s="51">
        <v>37816160</v>
      </c>
      <c r="F8" s="16">
        <v>44343460</v>
      </c>
    </row>
    <row r="9" spans="1:7" ht="15" customHeight="1" x14ac:dyDescent="0.3">
      <c r="A9" s="70" t="s">
        <v>13</v>
      </c>
      <c r="B9" s="71"/>
      <c r="D9" s="52">
        <v>37806439</v>
      </c>
      <c r="E9" s="1"/>
      <c r="F9" s="207">
        <v>44338550</v>
      </c>
      <c r="G9" s="1"/>
    </row>
    <row r="10" spans="1:7" ht="15" customHeight="1" x14ac:dyDescent="0.3">
      <c r="A10" s="70" t="s">
        <v>12</v>
      </c>
      <c r="B10" s="71"/>
      <c r="D10" s="52">
        <v>9721</v>
      </c>
      <c r="E10" s="1"/>
      <c r="F10" s="207">
        <v>4910</v>
      </c>
      <c r="G10" s="1"/>
    </row>
    <row r="11" spans="1:7" s="11" customFormat="1" ht="7.2" thickBot="1" x14ac:dyDescent="0.2">
      <c r="A11" s="98"/>
      <c r="B11" s="99"/>
      <c r="C11" s="7"/>
      <c r="D11" s="7"/>
      <c r="E11" s="7"/>
      <c r="F11" s="17"/>
      <c r="G11" s="7"/>
    </row>
    <row r="12" spans="1:7" s="12" customFormat="1" ht="15" customHeight="1" x14ac:dyDescent="0.35">
      <c r="A12" s="100" t="s">
        <v>39</v>
      </c>
      <c r="B12" s="101"/>
      <c r="C12" s="9"/>
      <c r="D12" s="18">
        <v>37816160</v>
      </c>
      <c r="E12" s="9"/>
      <c r="F12" s="18">
        <v>44343460</v>
      </c>
      <c r="G12" s="3"/>
    </row>
    <row r="13" spans="1:7" s="8" customFormat="1" ht="15.6" x14ac:dyDescent="0.3">
      <c r="A13" s="74"/>
      <c r="B13" s="75"/>
      <c r="F13" s="19"/>
    </row>
    <row r="14" spans="1:7" s="10" customFormat="1" ht="14.4" x14ac:dyDescent="0.3">
      <c r="A14" s="66" t="s">
        <v>38</v>
      </c>
      <c r="B14" s="67"/>
      <c r="C14" s="1"/>
      <c r="D14" s="53">
        <v>955250</v>
      </c>
      <c r="E14" s="5"/>
      <c r="F14" s="20">
        <v>1608122</v>
      </c>
      <c r="G14" s="5"/>
    </row>
    <row r="15" spans="1:7" ht="15" customHeight="1" x14ac:dyDescent="0.3">
      <c r="A15" s="70" t="s">
        <v>16</v>
      </c>
      <c r="B15" s="71"/>
      <c r="D15" s="51">
        <v>70649</v>
      </c>
      <c r="E15" s="1"/>
      <c r="F15" s="16">
        <v>101989</v>
      </c>
      <c r="G15" s="1"/>
    </row>
    <row r="16" spans="1:7" ht="15" customHeight="1" x14ac:dyDescent="0.3">
      <c r="A16" s="70" t="s">
        <v>17</v>
      </c>
      <c r="B16" s="71"/>
      <c r="D16" s="51">
        <v>58983</v>
      </c>
      <c r="E16" s="1"/>
      <c r="F16" s="16">
        <v>87882</v>
      </c>
      <c r="G16" s="1"/>
    </row>
    <row r="17" spans="1:7" ht="15.6" customHeight="1" x14ac:dyDescent="0.3">
      <c r="A17" s="72" t="s">
        <v>2</v>
      </c>
      <c r="B17" s="73"/>
      <c r="D17" s="51">
        <v>35790</v>
      </c>
      <c r="E17" s="1"/>
      <c r="F17" s="16">
        <v>44344</v>
      </c>
      <c r="G17" s="1"/>
    </row>
    <row r="18" spans="1:7" s="11" customFormat="1" ht="6.6" x14ac:dyDescent="0.15">
      <c r="A18" s="76"/>
      <c r="B18" s="77"/>
      <c r="C18" s="7"/>
      <c r="D18" s="7"/>
      <c r="E18" s="7"/>
      <c r="F18" s="17"/>
      <c r="G18" s="7"/>
    </row>
    <row r="19" spans="1:7" s="13" customFormat="1" ht="15" customHeight="1" x14ac:dyDescent="0.3">
      <c r="A19" s="68" t="s">
        <v>18</v>
      </c>
      <c r="B19" s="69"/>
      <c r="C19" s="6"/>
      <c r="D19" s="54">
        <v>1361456</v>
      </c>
      <c r="E19" s="6"/>
      <c r="F19" s="21">
        <v>1807629</v>
      </c>
      <c r="G19" s="6"/>
    </row>
    <row r="20" spans="1:7" ht="15" customHeight="1" x14ac:dyDescent="0.3">
      <c r="A20" s="104" t="s">
        <v>19</v>
      </c>
      <c r="B20" s="105"/>
      <c r="D20" s="51">
        <v>1321559</v>
      </c>
      <c r="E20" s="1"/>
      <c r="F20" s="16">
        <v>1761675</v>
      </c>
      <c r="G20" s="1"/>
    </row>
    <row r="21" spans="1:7" ht="15" customHeight="1" x14ac:dyDescent="0.3">
      <c r="A21" s="66" t="s">
        <v>20</v>
      </c>
      <c r="B21" s="67"/>
      <c r="D21" s="51">
        <v>39897</v>
      </c>
      <c r="E21" s="1"/>
      <c r="F21" s="16">
        <v>45954</v>
      </c>
      <c r="G21" s="1"/>
    </row>
    <row r="22" spans="1:7" ht="15" customHeight="1" x14ac:dyDescent="0.3">
      <c r="A22" s="72" t="s">
        <v>21</v>
      </c>
      <c r="B22" s="73"/>
      <c r="D22" s="51">
        <v>31845108</v>
      </c>
      <c r="E22" s="1"/>
      <c r="F22" s="16">
        <v>36504748</v>
      </c>
      <c r="G22" s="1"/>
    </row>
    <row r="23" spans="1:7" s="11" customFormat="1" ht="6.6" x14ac:dyDescent="0.15">
      <c r="A23" s="102"/>
      <c r="B23" s="103"/>
      <c r="C23" s="7"/>
      <c r="D23" s="7"/>
      <c r="E23" s="7"/>
      <c r="F23" s="17"/>
      <c r="G23" s="7"/>
    </row>
    <row r="24" spans="1:7" ht="15" customHeight="1" x14ac:dyDescent="0.3">
      <c r="A24" s="68" t="s">
        <v>22</v>
      </c>
      <c r="B24" s="69"/>
      <c r="C24" s="6"/>
      <c r="D24" s="55">
        <v>209613</v>
      </c>
      <c r="E24" s="6"/>
      <c r="F24" s="22">
        <v>199000</v>
      </c>
      <c r="G24" s="1"/>
    </row>
    <row r="25" spans="1:7" ht="15" customHeight="1" x14ac:dyDescent="0.3">
      <c r="A25" s="66" t="s">
        <v>23</v>
      </c>
      <c r="B25" s="67"/>
      <c r="D25" s="51">
        <v>209613</v>
      </c>
      <c r="E25" s="1"/>
      <c r="F25" s="16">
        <v>199000</v>
      </c>
      <c r="G25" s="1"/>
    </row>
    <row r="26" spans="1:7" ht="15" customHeight="1" x14ac:dyDescent="0.3">
      <c r="A26" s="66" t="s">
        <v>24</v>
      </c>
      <c r="B26" s="67"/>
      <c r="D26" s="51">
        <v>0</v>
      </c>
      <c r="E26" s="1"/>
      <c r="F26" s="16">
        <v>0</v>
      </c>
      <c r="G26" s="1"/>
    </row>
    <row r="27" spans="1:7" s="11" customFormat="1" ht="6.6" x14ac:dyDescent="0.15">
      <c r="A27" s="78"/>
      <c r="B27" s="79"/>
      <c r="C27" s="7"/>
      <c r="D27" s="7"/>
      <c r="E27" s="7"/>
      <c r="F27" s="17"/>
      <c r="G27" s="7"/>
    </row>
    <row r="28" spans="1:7" s="13" customFormat="1" ht="15" customHeight="1" x14ac:dyDescent="0.3">
      <c r="A28" s="68" t="s">
        <v>68</v>
      </c>
      <c r="B28" s="69"/>
      <c r="C28" s="6"/>
      <c r="D28" s="54">
        <v>59234</v>
      </c>
      <c r="E28" s="6"/>
      <c r="F28" s="21">
        <v>119048</v>
      </c>
      <c r="G28" s="6"/>
    </row>
    <row r="29" spans="1:7" ht="15" customHeight="1" x14ac:dyDescent="0.3">
      <c r="A29" s="66" t="s">
        <v>27</v>
      </c>
      <c r="B29" s="67"/>
      <c r="D29" s="56">
        <v>59234</v>
      </c>
      <c r="E29" s="1"/>
      <c r="F29" s="23">
        <v>119048</v>
      </c>
      <c r="G29" s="1"/>
    </row>
    <row r="30" spans="1:7" s="11" customFormat="1" ht="7.2" thickBot="1" x14ac:dyDescent="0.2">
      <c r="A30" s="98"/>
      <c r="B30" s="99"/>
      <c r="C30" s="7"/>
      <c r="D30" s="7"/>
      <c r="E30" s="7"/>
      <c r="F30" s="17"/>
      <c r="G30" s="7"/>
    </row>
    <row r="31" spans="1:7" s="13" customFormat="1" ht="15" customHeight="1" x14ac:dyDescent="0.35">
      <c r="A31" s="100" t="s">
        <v>26</v>
      </c>
      <c r="B31" s="101"/>
      <c r="C31" s="9"/>
      <c r="D31" s="57">
        <v>34569293</v>
      </c>
      <c r="E31" s="9"/>
      <c r="F31" s="18">
        <v>40428418</v>
      </c>
      <c r="G31" s="6"/>
    </row>
    <row r="32" spans="1:7" s="13" customFormat="1" ht="15.6" x14ac:dyDescent="0.3">
      <c r="A32" s="74"/>
      <c r="B32" s="75"/>
      <c r="C32" s="6"/>
      <c r="D32" s="6"/>
      <c r="E32" s="6"/>
      <c r="F32" s="24"/>
      <c r="G32" s="6"/>
    </row>
    <row r="33" spans="1:7" s="13" customFormat="1" ht="15" customHeight="1" x14ac:dyDescent="0.3">
      <c r="A33" s="68" t="s">
        <v>65</v>
      </c>
      <c r="B33" s="69"/>
      <c r="C33" s="6"/>
      <c r="D33" s="54">
        <v>3246867</v>
      </c>
      <c r="E33" s="6"/>
      <c r="F33" s="21">
        <v>3915042</v>
      </c>
      <c r="G33" s="6"/>
    </row>
    <row r="34" spans="1:7" ht="15" customHeight="1" x14ac:dyDescent="0.3">
      <c r="A34" s="66" t="s">
        <v>25</v>
      </c>
      <c r="B34" s="67"/>
      <c r="D34" s="56">
        <v>30101</v>
      </c>
      <c r="E34" s="1"/>
      <c r="F34" s="23">
        <v>31324</v>
      </c>
      <c r="G34" s="1"/>
    </row>
    <row r="35" spans="1:7" ht="15" customHeight="1" x14ac:dyDescent="0.3">
      <c r="A35" s="66" t="s">
        <v>28</v>
      </c>
      <c r="B35" s="67"/>
      <c r="D35" s="52">
        <v>372</v>
      </c>
      <c r="E35" s="1"/>
      <c r="F35" s="207">
        <v>96</v>
      </c>
      <c r="G35" s="1"/>
    </row>
    <row r="36" spans="1:7" s="11" customFormat="1" ht="6.6" x14ac:dyDescent="0.15">
      <c r="A36" s="94"/>
      <c r="B36" s="95"/>
      <c r="C36" s="7"/>
      <c r="D36" s="7"/>
      <c r="E36" s="7"/>
      <c r="F36" s="17"/>
      <c r="G36" s="7"/>
    </row>
    <row r="37" spans="1:7" s="13" customFormat="1" ht="15" customHeight="1" x14ac:dyDescent="0.3">
      <c r="A37" s="68" t="s">
        <v>29</v>
      </c>
      <c r="B37" s="69"/>
      <c r="C37" s="6"/>
      <c r="D37" s="54">
        <v>30473</v>
      </c>
      <c r="E37" s="6"/>
      <c r="F37" s="21">
        <v>31420</v>
      </c>
      <c r="G37" s="6"/>
    </row>
    <row r="38" spans="1:7" ht="15" customHeight="1" x14ac:dyDescent="0.3">
      <c r="A38" s="66" t="s">
        <v>30</v>
      </c>
      <c r="B38" s="67"/>
      <c r="D38" s="56">
        <v>29092</v>
      </c>
      <c r="E38" s="1"/>
      <c r="F38" s="23">
        <v>46771</v>
      </c>
      <c r="G38" s="1"/>
    </row>
    <row r="39" spans="1:7" ht="15" customHeight="1" x14ac:dyDescent="0.3">
      <c r="A39" s="66" t="s">
        <v>31</v>
      </c>
      <c r="B39" s="67"/>
      <c r="D39" s="52">
        <v>2190</v>
      </c>
      <c r="E39" s="1"/>
      <c r="F39" s="207">
        <v>1793</v>
      </c>
      <c r="G39" s="1"/>
    </row>
    <row r="40" spans="1:7" s="11" customFormat="1" ht="6.6" x14ac:dyDescent="0.15">
      <c r="A40" s="94"/>
      <c r="B40" s="95"/>
      <c r="C40" s="7"/>
      <c r="D40" s="7"/>
      <c r="E40" s="7"/>
      <c r="F40" s="17"/>
      <c r="G40" s="7"/>
    </row>
    <row r="41" spans="1:7" s="13" customFormat="1" ht="15" customHeight="1" x14ac:dyDescent="0.3">
      <c r="A41" s="68" t="s">
        <v>32</v>
      </c>
      <c r="B41" s="69"/>
      <c r="C41" s="6"/>
      <c r="D41" s="54">
        <v>31282</v>
      </c>
      <c r="E41" s="6"/>
      <c r="F41" s="21">
        <v>48564</v>
      </c>
      <c r="G41" s="6"/>
    </row>
    <row r="42" spans="1:7" ht="15" customHeight="1" x14ac:dyDescent="0.3">
      <c r="A42" s="66" t="s">
        <v>33</v>
      </c>
      <c r="B42" s="67"/>
      <c r="D42" s="56">
        <v>809</v>
      </c>
      <c r="E42" s="1"/>
      <c r="F42" s="23">
        <v>17144</v>
      </c>
      <c r="G42" s="1"/>
    </row>
    <row r="43" spans="1:7" s="11" customFormat="1" ht="6.6" x14ac:dyDescent="0.15">
      <c r="A43" s="78"/>
      <c r="B43" s="79"/>
      <c r="C43" s="7"/>
      <c r="D43" s="7"/>
      <c r="E43" s="7"/>
      <c r="F43" s="17"/>
      <c r="G43" s="7"/>
    </row>
    <row r="44" spans="1:7" s="13" customFormat="1" ht="15" customHeight="1" x14ac:dyDescent="0.3">
      <c r="A44" s="68" t="s">
        <v>63</v>
      </c>
      <c r="B44" s="69"/>
      <c r="C44" s="6"/>
      <c r="D44" s="54">
        <v>3246058</v>
      </c>
      <c r="E44" s="6"/>
      <c r="F44" s="21">
        <v>3897898</v>
      </c>
      <c r="G44" s="6"/>
    </row>
    <row r="45" spans="1:7" ht="15" customHeight="1" x14ac:dyDescent="0.3">
      <c r="A45" s="68" t="s">
        <v>34</v>
      </c>
      <c r="B45" s="69"/>
      <c r="D45" s="58">
        <v>37846633</v>
      </c>
      <c r="E45" s="1"/>
      <c r="F45" s="47">
        <v>44374880</v>
      </c>
      <c r="G45" s="1"/>
    </row>
    <row r="46" spans="1:7" ht="15" customHeight="1" x14ac:dyDescent="0.3">
      <c r="A46" s="68" t="s">
        <v>35</v>
      </c>
      <c r="B46" s="69"/>
      <c r="D46" s="50">
        <v>34600575</v>
      </c>
      <c r="E46" s="1"/>
      <c r="F46" s="43">
        <v>40476982</v>
      </c>
      <c r="G46" s="1"/>
    </row>
    <row r="47" spans="1:7" s="11" customFormat="1" ht="6.6" x14ac:dyDescent="0.15">
      <c r="A47" s="96"/>
      <c r="B47" s="97"/>
      <c r="C47" s="7"/>
      <c r="D47" s="7"/>
      <c r="E47" s="7"/>
      <c r="F47" s="17"/>
      <c r="G47" s="7"/>
    </row>
    <row r="48" spans="1:7" s="13" customFormat="1" ht="15" customHeight="1" x14ac:dyDescent="0.3">
      <c r="A48" s="68" t="s">
        <v>64</v>
      </c>
      <c r="B48" s="69"/>
      <c r="C48" s="6"/>
      <c r="D48" s="54">
        <v>3246058</v>
      </c>
      <c r="E48" s="6"/>
      <c r="F48" s="21">
        <v>3897898</v>
      </c>
      <c r="G48" s="6"/>
    </row>
    <row r="49" spans="1:7" ht="15" customHeight="1" x14ac:dyDescent="0.3">
      <c r="A49" s="66" t="s">
        <v>36</v>
      </c>
      <c r="B49" s="67"/>
      <c r="D49" s="56">
        <v>401814</v>
      </c>
      <c r="E49" s="1"/>
      <c r="F49" s="23">
        <v>535046</v>
      </c>
      <c r="G49" s="1"/>
    </row>
    <row r="50" spans="1:7" s="11" customFormat="1" ht="7.2" thickBot="1" x14ac:dyDescent="0.2">
      <c r="A50" s="78"/>
      <c r="B50" s="79"/>
      <c r="C50" s="7"/>
      <c r="D50" s="59"/>
      <c r="E50" s="7"/>
      <c r="F50" s="17"/>
      <c r="G50" s="7"/>
    </row>
    <row r="51" spans="1:7" s="12" customFormat="1" ht="15" customHeight="1" thickBot="1" x14ac:dyDescent="0.4">
      <c r="A51" s="80" t="s">
        <v>37</v>
      </c>
      <c r="B51" s="81"/>
      <c r="C51" s="25"/>
      <c r="D51" s="60">
        <v>2844244</v>
      </c>
      <c r="E51" s="25"/>
      <c r="F51" s="26">
        <v>3362852</v>
      </c>
      <c r="G51" s="3"/>
    </row>
  </sheetData>
  <mergeCells count="48">
    <mergeCell ref="A21:B21"/>
    <mergeCell ref="A22:B22"/>
    <mergeCell ref="A23:B23"/>
    <mergeCell ref="A24:B24"/>
    <mergeCell ref="A12:B12"/>
    <mergeCell ref="A20:B20"/>
    <mergeCell ref="A30:B30"/>
    <mergeCell ref="A32:B32"/>
    <mergeCell ref="A25:B25"/>
    <mergeCell ref="A26:B26"/>
    <mergeCell ref="A27:B27"/>
    <mergeCell ref="A28:B28"/>
    <mergeCell ref="A29:B29"/>
    <mergeCell ref="A31:B31"/>
    <mergeCell ref="A36:B36"/>
    <mergeCell ref="A48:B48"/>
    <mergeCell ref="A49:B49"/>
    <mergeCell ref="A37:B37"/>
    <mergeCell ref="A38:B38"/>
    <mergeCell ref="A39:B39"/>
    <mergeCell ref="A50:B50"/>
    <mergeCell ref="A51:B51"/>
    <mergeCell ref="B1:F4"/>
    <mergeCell ref="A1:A4"/>
    <mergeCell ref="A40:B40"/>
    <mergeCell ref="A47:B47"/>
    <mergeCell ref="A11:B11"/>
    <mergeCell ref="A41:B41"/>
    <mergeCell ref="A42:B42"/>
    <mergeCell ref="A43:B43"/>
    <mergeCell ref="A44:B44"/>
    <mergeCell ref="A45:B45"/>
    <mergeCell ref="A46:B46"/>
    <mergeCell ref="A33:B33"/>
    <mergeCell ref="A34:B34"/>
    <mergeCell ref="A35:B35"/>
    <mergeCell ref="A6:B6"/>
    <mergeCell ref="A7:B7"/>
    <mergeCell ref="A8:B8"/>
    <mergeCell ref="A19:B19"/>
    <mergeCell ref="A10:B10"/>
    <mergeCell ref="A14:B14"/>
    <mergeCell ref="A15:B15"/>
    <mergeCell ref="A16:B16"/>
    <mergeCell ref="A17:B17"/>
    <mergeCell ref="A9:B9"/>
    <mergeCell ref="A13:B13"/>
    <mergeCell ref="A18:B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 TBK</vt:lpstr>
      <vt:lpstr>CPP TBK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Claudia</cp:lastModifiedBy>
  <cp:lastPrinted>2020-11-12T08:01:38Z</cp:lastPrinted>
  <dcterms:created xsi:type="dcterms:W3CDTF">2020-10-20T15:21:10Z</dcterms:created>
  <dcterms:modified xsi:type="dcterms:W3CDTF">2022-11-02T09:29:10Z</dcterms:modified>
</cp:coreProperties>
</file>